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<sst xmlns="http://schemas.openxmlformats.org/spreadsheetml/2006/main" count="24" uniqueCount="23">
  <si>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附件2：</t>
  </si>
  <si>
    <t>汤原县农村党支部书记岗位2成绩公告</t>
  </si>
  <si>
    <t>序号</t>
  </si>
  <si>
    <t>姓名</t>
  </si>
  <si>
    <t>笔试
成绩</t>
  </si>
  <si>
    <t>折合后</t>
  </si>
  <si>
    <t>面试
成绩</t>
  </si>
  <si>
    <t>总成绩</t>
  </si>
  <si>
    <t>排名</t>
  </si>
  <si>
    <t>杜佳英</t>
  </si>
  <si>
    <t>尹玲玲</t>
  </si>
  <si>
    <t>臧婷婷</t>
  </si>
  <si>
    <t>李  想</t>
  </si>
  <si>
    <t>刘美玲</t>
  </si>
  <si>
    <t>李  冰</t>
  </si>
  <si>
    <t>马  聪</t>
  </si>
  <si>
    <t>商  行</t>
  </si>
  <si>
    <t>富  裕</t>
  </si>
  <si>
    <t>李汇芳</t>
  </si>
  <si>
    <t>张  奇</t>
  </si>
  <si>
    <t>刘  宇</t>
  </si>
  <si>
    <t>蔡可佳</t>
  </si>
  <si>
    <t>曹  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</si>
</sst>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8"/>
      <color theme="1"/>
      <name val="宋体"/>
      <charset val="134"/>
      <scheme val="major"/>
    </font>
    <font>
      <sz val="15"/>
      <color theme="1"/>
      <name val="仿宋"/>
      <charset val="134"/>
    </font>
    <font>
      <sz val="13"/>
      <color theme="1"/>
      <name val="仿宋"/>
      <charset val="134"/>
    </font>
    <font>
      <sz val="13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17" fillId="21" borderId="12" applyNumberFormat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workbookViewId="0">
      <selection activeCell="E6" sqref="E6"/>
    </sheetView>
  </sheetViews>
  <sheetFormatPr defaultColWidth="9" defaultRowHeight="20.25"/>
  <cols>
    <col min="1" max="1" width="10.625" style="1" customWidth="1"/>
    <col min="2" max="2" width="10.625" style="2" customWidth="1"/>
    <col min="3" max="7" width="10.625" style="1" customWidth="1"/>
    <col min="8" max="8" width="10.625" style="3" customWidth="1"/>
    <col min="9" max="9" width="9" style="4"/>
  </cols>
  <sheetData>
    <row r="1" ht="19" customHeight="1" spans="1:8">
      <c r="A1" s="5" t="s">
        <v>0</v>
      </c>
      <c r="B1" s="5"/>
      <c r="H1" s="6"/>
    </row>
    <row r="2" ht="50" customHeight="1" spans="1:8">
      <c r="A2" s="7" t="s">
        <v>1</v>
      </c>
      <c r="B2" s="7"/>
      <c r="C2" s="7"/>
      <c r="D2" s="7"/>
      <c r="E2" s="7"/>
      <c r="F2" s="7"/>
      <c r="G2" s="7"/>
      <c r="H2" s="8"/>
    </row>
    <row r="3" ht="45" customHeight="1" spans="1:9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10" t="s">
        <v>5</v>
      </c>
      <c r="G3" s="11" t="s">
        <v>7</v>
      </c>
      <c r="H3" s="10" t="s">
        <v>8</v>
      </c>
      <c r="I3" s="20"/>
    </row>
    <row r="4" ht="25" customHeight="1" spans="1:8">
      <c r="A4" s="12">
        <v>1</v>
      </c>
      <c r="B4" s="13" t="s">
        <v>9</v>
      </c>
      <c r="C4" s="14">
        <v>82.5</v>
      </c>
      <c r="D4" s="15">
        <f t="shared" ref="D4:D19" si="0">C4*60%</f>
        <v>49.5</v>
      </c>
      <c r="E4" s="15">
        <v>82.4</v>
      </c>
      <c r="F4" s="15">
        <f t="shared" ref="F4:F17" si="1">E4*0.4</f>
        <v>32.96</v>
      </c>
      <c r="G4" s="16">
        <f t="shared" ref="G4:G17" si="2">D4+F4</f>
        <v>82.46</v>
      </c>
      <c r="H4" s="12">
        <v>1</v>
      </c>
    </row>
    <row r="5" ht="25" customHeight="1" spans="1:8">
      <c r="A5" s="12">
        <v>2</v>
      </c>
      <c r="B5" s="13" t="s">
        <v>10</v>
      </c>
      <c r="C5" s="14">
        <v>77</v>
      </c>
      <c r="D5" s="15">
        <f t="shared" si="0"/>
        <v>46.2</v>
      </c>
      <c r="E5" s="15">
        <v>78.2</v>
      </c>
      <c r="F5" s="15">
        <f t="shared" si="1"/>
        <v>31.28</v>
      </c>
      <c r="G5" s="16">
        <f t="shared" si="2"/>
        <v>77.48</v>
      </c>
      <c r="H5" s="12">
        <v>2</v>
      </c>
    </row>
    <row r="6" ht="25" customHeight="1" spans="1:8">
      <c r="A6" s="12">
        <v>3</v>
      </c>
      <c r="B6" s="13" t="s">
        <v>11</v>
      </c>
      <c r="C6" s="14">
        <v>73</v>
      </c>
      <c r="D6" s="15">
        <f t="shared" si="0"/>
        <v>43.8</v>
      </c>
      <c r="E6" s="15">
        <v>83.2</v>
      </c>
      <c r="F6" s="15">
        <f t="shared" si="1"/>
        <v>33.28</v>
      </c>
      <c r="G6" s="16">
        <f t="shared" si="2"/>
        <v>77.08</v>
      </c>
      <c r="H6" s="12">
        <v>3</v>
      </c>
    </row>
    <row r="7" ht="25" customHeight="1" spans="1:8">
      <c r="A7" s="12">
        <v>4</v>
      </c>
      <c r="B7" s="13" t="s">
        <v>12</v>
      </c>
      <c r="C7" s="14">
        <v>73</v>
      </c>
      <c r="D7" s="15">
        <f t="shared" si="0"/>
        <v>43.8</v>
      </c>
      <c r="E7" s="15">
        <v>80.8</v>
      </c>
      <c r="F7" s="15">
        <f t="shared" si="1"/>
        <v>32.32</v>
      </c>
      <c r="G7" s="16">
        <f t="shared" si="2"/>
        <v>76.12</v>
      </c>
      <c r="H7" s="12">
        <v>4</v>
      </c>
    </row>
    <row r="8" ht="25" customHeight="1" spans="1:8">
      <c r="A8" s="12">
        <v>5</v>
      </c>
      <c r="B8" s="13" t="s">
        <v>13</v>
      </c>
      <c r="C8" s="14">
        <v>73</v>
      </c>
      <c r="D8" s="15">
        <f t="shared" si="0"/>
        <v>43.8</v>
      </c>
      <c r="E8" s="15">
        <v>78.6</v>
      </c>
      <c r="F8" s="15">
        <f t="shared" si="1"/>
        <v>31.44</v>
      </c>
      <c r="G8" s="16">
        <f t="shared" si="2"/>
        <v>75.24</v>
      </c>
      <c r="H8" s="12">
        <v>5</v>
      </c>
    </row>
    <row r="9" ht="25" customHeight="1" spans="1:8">
      <c r="A9" s="12">
        <v>6</v>
      </c>
      <c r="B9" s="13" t="s">
        <v>14</v>
      </c>
      <c r="C9" s="14">
        <v>71</v>
      </c>
      <c r="D9" s="15">
        <f t="shared" si="0"/>
        <v>42.6</v>
      </c>
      <c r="E9" s="15">
        <v>81.4</v>
      </c>
      <c r="F9" s="15">
        <f t="shared" si="1"/>
        <v>32.56</v>
      </c>
      <c r="G9" s="16">
        <f t="shared" si="2"/>
        <v>75.16</v>
      </c>
      <c r="H9" s="12">
        <v>6</v>
      </c>
    </row>
    <row r="10" ht="25" customHeight="1" spans="1:8">
      <c r="A10" s="12">
        <v>7</v>
      </c>
      <c r="B10" s="13" t="s">
        <v>15</v>
      </c>
      <c r="C10" s="14">
        <v>75.5</v>
      </c>
      <c r="D10" s="15">
        <f t="shared" si="0"/>
        <v>45.3</v>
      </c>
      <c r="E10" s="15">
        <v>74.2</v>
      </c>
      <c r="F10" s="15">
        <f t="shared" si="1"/>
        <v>29.68</v>
      </c>
      <c r="G10" s="16">
        <f t="shared" si="2"/>
        <v>74.98</v>
      </c>
      <c r="H10" s="12">
        <v>7</v>
      </c>
    </row>
    <row r="11" ht="25" customHeight="1" spans="1:8">
      <c r="A11" s="12">
        <v>8</v>
      </c>
      <c r="B11" s="13" t="s">
        <v>16</v>
      </c>
      <c r="C11" s="14">
        <v>73</v>
      </c>
      <c r="D11" s="15">
        <f t="shared" si="0"/>
        <v>43.8</v>
      </c>
      <c r="E11" s="15">
        <v>77.2</v>
      </c>
      <c r="F11" s="15">
        <f t="shared" si="1"/>
        <v>30.88</v>
      </c>
      <c r="G11" s="16">
        <f t="shared" si="2"/>
        <v>74.68</v>
      </c>
      <c r="H11" s="12">
        <v>8</v>
      </c>
    </row>
    <row r="12" ht="25" customHeight="1" spans="1:8">
      <c r="A12" s="12">
        <v>9</v>
      </c>
      <c r="B12" s="13" t="s">
        <v>17</v>
      </c>
      <c r="C12" s="14">
        <v>68.5</v>
      </c>
      <c r="D12" s="15">
        <f t="shared" si="0"/>
        <v>41.1</v>
      </c>
      <c r="E12" s="15">
        <v>81.6</v>
      </c>
      <c r="F12" s="15">
        <f t="shared" si="1"/>
        <v>32.64</v>
      </c>
      <c r="G12" s="16">
        <f t="shared" si="2"/>
        <v>73.74</v>
      </c>
      <c r="H12" s="12">
        <v>9</v>
      </c>
    </row>
    <row r="13" ht="25" customHeight="1" spans="1:8">
      <c r="A13" s="12">
        <v>10</v>
      </c>
      <c r="B13" s="13" t="s">
        <v>18</v>
      </c>
      <c r="C13" s="14">
        <v>70.5</v>
      </c>
      <c r="D13" s="15">
        <f t="shared" si="0"/>
        <v>42.3</v>
      </c>
      <c r="E13" s="15">
        <v>77.4</v>
      </c>
      <c r="F13" s="15">
        <f t="shared" si="1"/>
        <v>30.96</v>
      </c>
      <c r="G13" s="16">
        <f t="shared" si="2"/>
        <v>73.26</v>
      </c>
      <c r="H13" s="12">
        <v>10</v>
      </c>
    </row>
    <row r="14" ht="25" customHeight="1" spans="1:8">
      <c r="A14" s="12">
        <v>11</v>
      </c>
      <c r="B14" s="13" t="s">
        <v>19</v>
      </c>
      <c r="C14" s="14">
        <v>69</v>
      </c>
      <c r="D14" s="15">
        <f t="shared" si="0"/>
        <v>41.4</v>
      </c>
      <c r="E14" s="15">
        <v>78.4</v>
      </c>
      <c r="F14" s="15">
        <f t="shared" si="1"/>
        <v>31.36</v>
      </c>
      <c r="G14" s="16">
        <f t="shared" si="2"/>
        <v>72.76</v>
      </c>
      <c r="H14" s="12">
        <v>11</v>
      </c>
    </row>
    <row r="15" ht="25" customHeight="1" spans="1:8">
      <c r="A15" s="12">
        <v>12</v>
      </c>
      <c r="B15" s="13" t="s">
        <v>20</v>
      </c>
      <c r="C15" s="14">
        <v>69.5</v>
      </c>
      <c r="D15" s="15">
        <f t="shared" si="0"/>
        <v>41.7</v>
      </c>
      <c r="E15" s="15">
        <v>75</v>
      </c>
      <c r="F15" s="15">
        <f t="shared" si="1"/>
        <v>30</v>
      </c>
      <c r="G15" s="16">
        <f t="shared" si="2"/>
        <v>71.7</v>
      </c>
      <c r="H15" s="12">
        <v>12</v>
      </c>
    </row>
    <row r="16" ht="25" customHeight="1" spans="1:8">
      <c r="A16" s="12">
        <v>13</v>
      </c>
      <c r="B16" s="13" t="s">
        <v>21</v>
      </c>
      <c r="C16" s="14">
        <v>68</v>
      </c>
      <c r="D16" s="15">
        <f t="shared" si="0"/>
        <v>40.8</v>
      </c>
      <c r="E16" s="15">
        <v>74.4</v>
      </c>
      <c r="F16" s="15">
        <f t="shared" si="1"/>
        <v>29.76</v>
      </c>
      <c r="G16" s="16">
        <f t="shared" si="2"/>
        <v>70.56</v>
      </c>
      <c r="H16" s="12">
        <v>13</v>
      </c>
    </row>
    <row r="17" ht="25" customHeight="1" spans="1:8">
      <c r="A17" s="12">
        <v>14</v>
      </c>
      <c r="B17" s="13" t="s">
        <v>22</v>
      </c>
      <c r="C17" s="14">
        <v>67.5</v>
      </c>
      <c r="D17" s="15">
        <f t="shared" si="0"/>
        <v>40.5</v>
      </c>
      <c r="E17" s="15">
        <v>74.6</v>
      </c>
      <c r="F17" s="15">
        <f t="shared" si="1"/>
        <v>29.84</v>
      </c>
      <c r="G17" s="16">
        <f t="shared" si="2"/>
        <v>70.34</v>
      </c>
      <c r="H17" s="12">
        <v>14</v>
      </c>
    </row>
    <row r="18" ht="25" customHeight="1" spans="1:8">
      <c r="A18" s="17"/>
      <c r="B18" s="18"/>
      <c r="C18" s="18"/>
      <c r="D18" s="17"/>
      <c r="E18" s="17"/>
      <c r="F18" s="17"/>
      <c r="G18" s="17"/>
      <c r="H18" s="17"/>
    </row>
    <row r="19" ht="25" customHeight="1" spans="1:8">
      <c r="A19" s="6"/>
      <c r="B19" s="19"/>
      <c r="C19" s="19"/>
      <c r="D19" s="6"/>
      <c r="E19" s="6"/>
      <c r="F19" s="6"/>
      <c r="G19" s="6"/>
      <c r="H19" s="6"/>
    </row>
    <row r="20" ht="25" customHeight="1" spans="1:8">
      <c r="A20" s="6"/>
      <c r="B20" s="19"/>
      <c r="C20" s="19"/>
      <c r="D20" s="6"/>
      <c r="E20" s="6"/>
      <c r="F20" s="6"/>
      <c r="G20" s="6"/>
      <c r="H20" s="6"/>
    </row>
    <row r="21" ht="25" customHeight="1" spans="1:8">
      <c r="A21" s="6"/>
      <c r="B21" s="19"/>
      <c r="C21" s="19"/>
      <c r="D21" s="6"/>
      <c r="E21" s="6"/>
      <c r="F21" s="6"/>
      <c r="G21" s="6"/>
      <c r="H21" s="6"/>
    </row>
    <row r="22" ht="25" customHeight="1" spans="1:8">
      <c r="A22" s="6"/>
      <c r="B22" s="19"/>
      <c r="C22" s="19"/>
      <c r="D22" s="6"/>
      <c r="E22" s="6"/>
      <c r="F22" s="6"/>
      <c r="G22" s="6"/>
      <c r="H22" s="6"/>
    </row>
    <row r="23" ht="18.75" spans="1:8">
      <c r="A23" s="6"/>
      <c r="B23" s="19"/>
      <c r="C23" s="19"/>
      <c r="D23" s="6"/>
      <c r="E23" s="6"/>
      <c r="F23" s="6"/>
      <c r="G23" s="6"/>
      <c r="H23" s="6"/>
    </row>
    <row r="24" ht="18.75" spans="1:8">
      <c r="A24" s="6"/>
      <c r="B24" s="19"/>
      <c r="C24" s="19"/>
      <c r="D24" s="6"/>
      <c r="E24" s="6"/>
      <c r="F24" s="6"/>
      <c r="G24" s="6"/>
      <c r="H24" s="6"/>
    </row>
    <row r="25" ht="18.75" spans="1:8">
      <c r="A25" s="6"/>
      <c r="B25" s="19"/>
      <c r="C25" s="19"/>
      <c r="D25" s="6"/>
      <c r="E25" s="6"/>
      <c r="F25" s="6"/>
      <c r="G25" s="6"/>
      <c r="H25" s="6"/>
    </row>
    <row r="26" ht="18.75" spans="1:8">
      <c r="A26" s="6"/>
      <c r="B26" s="19"/>
      <c r="C26" s="19"/>
      <c r="D26" s="6"/>
      <c r="E26" s="6"/>
      <c r="F26" s="6"/>
      <c r="G26" s="6"/>
      <c r="H26" s="6"/>
    </row>
    <row r="27" ht="18.75" spans="1:8">
      <c r="A27" s="6"/>
      <c r="B27" s="19"/>
      <c r="C27" s="19"/>
      <c r="D27" s="6"/>
      <c r="E27" s="6"/>
      <c r="F27" s="6"/>
      <c r="G27" s="6"/>
      <c r="H27" s="6"/>
    </row>
    <row r="28" ht="18.75" spans="1:8">
      <c r="A28" s="6"/>
      <c r="B28" s="19"/>
      <c r="C28" s="19"/>
      <c r="D28" s="6"/>
      <c r="E28" s="6"/>
      <c r="F28" s="6"/>
      <c r="G28" s="6"/>
      <c r="H28" s="6"/>
    </row>
    <row r="29" ht="18.75" spans="1:8">
      <c r="A29" s="6"/>
      <c r="B29" s="19"/>
      <c r="C29" s="19"/>
      <c r="D29" s="6"/>
      <c r="E29" s="6"/>
      <c r="F29" s="6"/>
      <c r="G29" s="6"/>
      <c r="H29" s="6"/>
    </row>
    <row r="30" ht="18.75" spans="1:8">
      <c r="A30" s="6"/>
      <c r="B30" s="19"/>
      <c r="C30" s="19"/>
      <c r="D30" s="6"/>
      <c r="E30" s="6"/>
      <c r="F30" s="6"/>
      <c r="G30" s="6"/>
      <c r="H30" s="6"/>
    </row>
    <row r="31" ht="18.75" spans="1:8">
      <c r="A31" s="6"/>
      <c r="B31" s="19"/>
      <c r="C31" s="19"/>
      <c r="D31" s="6"/>
      <c r="E31" s="6"/>
      <c r="F31" s="6"/>
      <c r="G31" s="6"/>
      <c r="H31" s="6"/>
    </row>
    <row r="32" ht="18.75" spans="1:8">
      <c r="A32" s="6"/>
      <c r="B32" s="19"/>
      <c r="C32" s="19"/>
      <c r="D32" s="6"/>
      <c r="E32" s="6"/>
      <c r="F32" s="6"/>
      <c r="G32" s="6"/>
      <c r="H32" s="6"/>
    </row>
    <row r="33" ht="18.75" spans="1:8">
      <c r="A33" s="6"/>
      <c r="B33" s="19"/>
      <c r="C33" s="19"/>
      <c r="D33" s="6"/>
      <c r="E33" s="6"/>
      <c r="F33" s="6"/>
      <c r="G33" s="6"/>
      <c r="H33" s="6"/>
    </row>
    <row r="34" ht="18.75" spans="1:8">
      <c r="A34" s="6"/>
      <c r="B34" s="19"/>
      <c r="C34" s="19"/>
      <c r="D34" s="6"/>
      <c r="E34" s="6"/>
      <c r="F34" s="6"/>
      <c r="G34" s="6"/>
      <c r="H34" s="6"/>
    </row>
    <row r="35" ht="18.75" spans="1:8">
      <c r="A35" s="6"/>
      <c r="B35" s="19"/>
      <c r="C35" s="19"/>
      <c r="D35" s="6"/>
      <c r="E35" s="6"/>
      <c r="F35" s="6"/>
      <c r="G35" s="6"/>
      <c r="H35" s="6"/>
    </row>
    <row r="36" ht="18.75" spans="1:8">
      <c r="A36" s="6"/>
      <c r="B36" s="19"/>
      <c r="C36" s="19"/>
      <c r="D36" s="6"/>
      <c r="E36" s="6"/>
      <c r="F36" s="6"/>
      <c r="G36" s="6"/>
      <c r="H36" s="6"/>
    </row>
    <row r="37" ht="18.75" spans="1:8">
      <c r="A37" s="6"/>
      <c r="B37" s="19"/>
      <c r="C37" s="19"/>
      <c r="D37" s="6"/>
      <c r="E37" s="6"/>
      <c r="F37" s="6"/>
      <c r="G37" s="6"/>
      <c r="H37" s="6"/>
    </row>
    <row r="38" ht="18.75" spans="1:8">
      <c r="A38" s="6"/>
      <c r="B38" s="19"/>
      <c r="C38" s="19"/>
      <c r="D38" s="6"/>
      <c r="E38" s="6"/>
      <c r="F38" s="6"/>
      <c r="G38" s="6"/>
      <c r="H38" s="6"/>
    </row>
    <row r="39" ht="18.75" spans="1:8">
      <c r="A39" s="6"/>
      <c r="B39" s="19"/>
      <c r="C39" s="19"/>
      <c r="D39" s="6"/>
      <c r="E39" s="6"/>
      <c r="F39" s="6"/>
      <c r="G39" s="6"/>
      <c r="H39" s="6"/>
    </row>
    <row r="40" spans="8:8">
      <c r="H40" s="6"/>
    </row>
    <row r="41" spans="8:8">
      <c r="H41" s="6"/>
    </row>
    <row r="42" spans="8:8">
      <c r="H42" s="6"/>
    </row>
    <row r="43" spans="8:8">
      <c r="H43" s="6"/>
    </row>
    <row r="44" spans="8:8">
      <c r="H44" s="6"/>
    </row>
    <row r="45" spans="8:8">
      <c r="H45" s="6"/>
    </row>
    <row r="46" spans="8:8">
      <c r="H46" s="6"/>
    </row>
    <row r="47" spans="8:8">
      <c r="H47" s="6"/>
    </row>
    <row r="48" spans="8:8">
      <c r="H48" s="6"/>
    </row>
    <row r="49" spans="8:8">
      <c r="H49" s="6"/>
    </row>
    <row r="50" spans="8:8">
      <c r="H50" s="6"/>
    </row>
    <row r="51" spans="8:8">
      <c r="H51" s="6"/>
    </row>
    <row r="52" spans="8:8">
      <c r="H52" s="6"/>
    </row>
    <row r="53" spans="8:8">
      <c r="H53" s="6"/>
    </row>
    <row r="54" spans="8:8">
      <c r="H54" s="6"/>
    </row>
    <row r="55" spans="8:8">
      <c r="H55" s="6"/>
    </row>
    <row r="56" spans="8:8">
      <c r="H56" s="6"/>
    </row>
    <row r="57" spans="8:8">
      <c r="H57" s="6"/>
    </row>
    <row r="58" spans="8:8">
      <c r="H58" s="6"/>
    </row>
    <row r="59" spans="8:8">
      <c r="H59" s="6"/>
    </row>
    <row r="60" spans="8:8">
      <c r="H60" s="6"/>
    </row>
    <row r="61" spans="8:8">
      <c r="H61" s="6"/>
    </row>
    <row r="62" spans="8:8">
      <c r="H62" s="6"/>
    </row>
    <row r="63" spans="8:8">
      <c r="H63" s="6"/>
    </row>
    <row r="64" spans="8:8">
      <c r="H64" s="6"/>
    </row>
    <row r="65" spans="8:8">
      <c r="H65" s="6"/>
    </row>
    <row r="66" spans="8:8">
      <c r="H66" s="6"/>
    </row>
    <row r="67" spans="8:8">
      <c r="H67" s="6"/>
    </row>
    <row r="68" spans="8:8">
      <c r="H68" s="6"/>
    </row>
    <row r="69" spans="8:8">
      <c r="H69" s="6"/>
    </row>
    <row r="70" spans="8:8">
      <c r="H70" s="6"/>
    </row>
    <row r="71" spans="8:8">
      <c r="H71" s="6"/>
    </row>
    <row r="72" spans="8:8">
      <c r="H72" s="6"/>
    </row>
    <row r="73" spans="8:8">
      <c r="H73" s="21"/>
    </row>
  </sheetData>
  <sortState ref="B3:J18">
    <sortCondition ref="G3:G18" descending="1"/>
  </sortState>
  <mergeCells count="2">
    <mergeCell ref="A1:B1"/>
    <mergeCell ref="A2:H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Mr_/~↘獨愛 </cp:lastModifiedBy>
  <dcterms:created xsi:type="dcterms:W3CDTF">2018-02-27T11:14:00Z</dcterms:created>
  <dcterms:modified xsi:type="dcterms:W3CDTF">2019-12-29T11:09:25Z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