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<sst xmlns="http://schemas.openxmlformats.org/spreadsheetml/2006/main" count="271" uniqueCount="163">
  <si>
    <t>招聘岗位、人数及任职要求</t>
  </si>
  <si>
    <t>招聘单位</t>
  </si>
  <si>
    <t>招聘岗位</t>
  </si>
  <si>
    <t>主要工作职责
（概括描述）</t>
  </si>
  <si>
    <t>招聘人数</t>
  </si>
  <si>
    <t>任职要求</t>
  </si>
  <si>
    <t>巴彦淖尔公司</t>
  </si>
  <si>
    <t>洗煤厂</t>
  </si>
  <si>
    <t>洗煤技术员</t>
  </si>
  <si>
    <t>洗煤厂生产工艺管理等技术工作。</t>
  </si>
  <si>
    <t>40周岁以下，本科及以上学历，具有3年以上相关工作经验。</t>
  </si>
  <si>
    <t>焦化厂</t>
  </si>
  <si>
    <t>炼焦配煤工程师</t>
  </si>
  <si>
    <t>煤质研究与分析、小焦炉实验、入炉煤配比研究。</t>
  </si>
  <si>
    <t>40周岁以下，专科及以上学历，具有3年以上相关工作经验。</t>
  </si>
  <si>
    <t>电工</t>
  </si>
  <si>
    <t>电气设备维护、保养、检修等。</t>
  </si>
  <si>
    <t>35周岁以下，专科及以上学历，具有3年以上相关工作经验。</t>
  </si>
  <si>
    <t>钳工</t>
  </si>
  <si>
    <t>设备维护、保养、检修等。</t>
  </si>
  <si>
    <t>电焊工</t>
  </si>
  <si>
    <t>自动化控制人员</t>
  </si>
  <si>
    <t>装置设备自动化设计、控制、联锁控制等。</t>
  </si>
  <si>
    <t>水处理工艺和技术人员</t>
  </si>
  <si>
    <t>整个厂区水平衡、废水处理、综合利用。</t>
  </si>
  <si>
    <t>脱硫脱硝运行专工</t>
  </si>
  <si>
    <t>脱硫脱硝工艺控制与运行操作。</t>
  </si>
  <si>
    <t>工程监管工</t>
  </si>
  <si>
    <t>工程施工监管等。</t>
  </si>
  <si>
    <t>男，35周岁以下，专科及以上学历，具有3年以上工程现场监管工作经验，土木工程、造价、设计等相关专业。</t>
  </si>
  <si>
    <t>煤场巡视工</t>
  </si>
  <si>
    <t>煤场巡视、管理等。</t>
  </si>
  <si>
    <t>男，35周岁以下，专科及以上学历，具有2年以上现场物流、煤场管理工作经验。</t>
  </si>
  <si>
    <t>质计中心</t>
  </si>
  <si>
    <t>化验员</t>
  </si>
  <si>
    <t>产品分析与检测。</t>
  </si>
  <si>
    <t>35周岁以下，本科及以上学历，具有3年以上工作经验。</t>
  </si>
  <si>
    <t>采制样</t>
  </si>
  <si>
    <t>产品取样、制样。</t>
  </si>
  <si>
    <t>男，35周岁以下，专科及以上学历，具有3年以上工作经验。</t>
  </si>
  <si>
    <t>消防队</t>
  </si>
  <si>
    <t>消防员</t>
  </si>
  <si>
    <t>公司及周边消防保卫。</t>
  </si>
  <si>
    <t>男，25周岁以下，专科及以上学历，退役或退伍军人，在部队从事消防工作者优先。</t>
  </si>
  <si>
    <t>财务管理</t>
  </si>
  <si>
    <t>业务员</t>
  </si>
  <si>
    <t>财务管理相关工作。</t>
  </si>
  <si>
    <t>35周岁以下，全日制本科及以上学历，财务相关专业，具有3年以上工作经验。</t>
  </si>
  <si>
    <t>小计</t>
  </si>
  <si>
    <t>西来峰公司</t>
  </si>
  <si>
    <t>焊工</t>
  </si>
  <si>
    <t>铁件工</t>
  </si>
  <si>
    <t>测量、维护、调整护炉铁件等。</t>
  </si>
  <si>
    <t>调火工</t>
  </si>
  <si>
    <t>焦炉调温，提高热工效率。</t>
  </si>
  <si>
    <t>整个园区水平衡、废水处理、综合利用。</t>
  </si>
  <si>
    <t>厂区工程施工监管等。</t>
  </si>
  <si>
    <t>公司及周边的消防保卫。</t>
  </si>
  <si>
    <t>硝铵公司</t>
  </si>
  <si>
    <t>硝铵-中控</t>
  </si>
  <si>
    <t>工艺、机组稳定运行工作。</t>
  </si>
  <si>
    <t>硝铵-巡检</t>
  </si>
  <si>
    <t>现场巡检的工作。</t>
  </si>
  <si>
    <t>合成-压缩</t>
  </si>
  <si>
    <t>压缩系统操作、控制调节。</t>
  </si>
  <si>
    <t>仪表工</t>
  </si>
  <si>
    <t>仪表的检修、维护、保养、润滑、巡检以及自动调节控制设备的投用、联锁解除等工作。</t>
  </si>
  <si>
    <t>发电厂</t>
  </si>
  <si>
    <t>汽机运行</t>
  </si>
  <si>
    <t>汽机专业的运行。</t>
  </si>
  <si>
    <t>电气运行</t>
  </si>
  <si>
    <t>电气专业运行。</t>
  </si>
  <si>
    <t>电气检修</t>
  </si>
  <si>
    <t>电气专业日常检修、技改等。</t>
  </si>
  <si>
    <t>汽机检修</t>
  </si>
  <si>
    <t>汽机专业日常检修、技改等。</t>
  </si>
  <si>
    <t>热控检修工</t>
  </si>
  <si>
    <t>热控专业日常检修、技改等。</t>
  </si>
  <si>
    <t>蒙西公司</t>
  </si>
  <si>
    <t>棋盘井洗煤厂</t>
  </si>
  <si>
    <t>甲醇厂</t>
  </si>
  <si>
    <t>全厂仪表设备的日常巡检、维护工作。</t>
  </si>
  <si>
    <t>男，35周岁以下，专科及以上学历，具有3年以上机电、仪表维修工作经验。</t>
  </si>
  <si>
    <t>厂区电气设备维护。</t>
  </si>
  <si>
    <t>合成气压缩</t>
  </si>
  <si>
    <t>焦炉气压缩</t>
  </si>
  <si>
    <t>棋盘井煤矿东区</t>
  </si>
  <si>
    <t>综采队生产班-马蒂尔司机</t>
  </si>
  <si>
    <t>熟练操作自移机尾系统。</t>
  </si>
  <si>
    <t>综采队生产班-刮板输送机司机</t>
  </si>
  <si>
    <t>熟练掌握设备的结构、性能及工作原理，确保设备正常运转。</t>
  </si>
  <si>
    <t>综采队生产班-支架工</t>
  </si>
  <si>
    <t>掌握液压支架的液压系统工作原理，能熟练的操作液压支架。</t>
  </si>
  <si>
    <t>综采队生产班-验收员</t>
  </si>
  <si>
    <t>跟班管理工作面工程质量，对当班工作量进行验收。</t>
  </si>
  <si>
    <t>综采队维修班-下料工</t>
  </si>
  <si>
    <t>从地面下放井下所需生产材料并将材料运送至工作面。</t>
  </si>
  <si>
    <t>综采队维修班-超前维护工</t>
  </si>
  <si>
    <t>对顺槽超前支柱进行打设。</t>
  </si>
  <si>
    <t>综采队维修班-采煤机泵站维修员</t>
  </si>
  <si>
    <t>对采煤机进行日常检查维护。</t>
  </si>
  <si>
    <t>综掘队-下料、修钻工</t>
  </si>
  <si>
    <t>地面材料领用、装运、下放，井下材料回收、入库码放及维修钻机、油泵等支护设备和工器具等。</t>
  </si>
  <si>
    <t>综掘队-运料工</t>
  </si>
  <si>
    <t>下井材料皮带机配件等，运送指定位置，分类码放整齐，并挂牌管理。</t>
  </si>
  <si>
    <t>男，35周岁以下，专科及以上学历，具有3年以上工作经验</t>
  </si>
  <si>
    <t>综掘队-皮带机司机</t>
  </si>
  <si>
    <t>熟练操作皮带机。</t>
  </si>
  <si>
    <t>综掘队-顶锚支护工</t>
  </si>
  <si>
    <t>铺设网片、打设顶板锚杆、锚索的支护等工作。</t>
  </si>
  <si>
    <t>综掘队-帮锚支护工</t>
  </si>
  <si>
    <t>运送支护材料，检查钻机和风水管路的完好情况，做好“敲帮问顶”工作。</t>
  </si>
  <si>
    <t>综掘队-电工</t>
  </si>
  <si>
    <t>井下电气设备线路进行日常巡检、缆线延伸与吊挂、设备保养实验及生产过程中故障抢修等工作。</t>
  </si>
  <si>
    <t>综掘队-皮带机检修工</t>
  </si>
  <si>
    <t>设备日常维护、保养、润滑及皮带的定期维护，皮带机尾延伸，安装皮带架托辊，检查皮带完好、调整皮带跑偏、更换皮带和皮带接头的制作等工作。</t>
  </si>
  <si>
    <t>铁路公司</t>
  </si>
  <si>
    <t>工电部</t>
  </si>
  <si>
    <t>工务1</t>
  </si>
  <si>
    <t>维修维护铁路线路、桥遂、路基、钢轨探伤、道岔等；参与线路施工中的安全防护工作及线路巡查；参与大、中、小修施工任务，达到相关技术标准；参与设备专项检查并整改等。</t>
  </si>
  <si>
    <t>男，32周岁以下，专科及以上学历，具有5年以上工作经验。</t>
  </si>
  <si>
    <t>工务2</t>
  </si>
  <si>
    <t>掌握大中小型养路机械构造、基本操作、养护及管理的知识；具备养路机械的操作、排除简单故障、维修养护及管理的能力；参与大、中、小修施工任务，达到相关技术标准；参与设备专项检查并整改等。</t>
  </si>
  <si>
    <t>电务</t>
  </si>
  <si>
    <t>掌握维修信号和机车信号、通讯和电力相关设备设施的专业知识和技能；参与大、中、小修施工任务，达到相关技术标准；参与设备专项检查并整改；填写工作记录等。</t>
  </si>
  <si>
    <t>运营部</t>
  </si>
  <si>
    <t>机务</t>
  </si>
  <si>
    <t>对机车维护保养、日常检修；对机车、机械间巡查巡视，保证机车良好正常的运输状态</t>
  </si>
  <si>
    <t>男，32周岁以下，专科及以上学历，具有5年以上工作经验，取得内燃机车驾驶资格证。</t>
  </si>
  <si>
    <t>车务</t>
  </si>
  <si>
    <t>严格按照《站细》要求作业，负责行车、调车作业安全生产工作； 3.接班时检查设备、操作台是否完好及股道车辆占用情况；负责与国铁及销售调度部门进行作业计划对接工作。</t>
  </si>
  <si>
    <t>集装站</t>
  </si>
  <si>
    <t>货运员</t>
  </si>
  <si>
    <t>具备货运及车辆专业相关知识；具备检查、确认装车质量及车辆状况的能力，做好货物装卸作业重点把关和车辆到发检查；对车辆运输及装卸过程中出现的各类问题有解决处理的能力；具备危险货物到发管理。</t>
  </si>
  <si>
    <t>社会招聘工作安排</t>
  </si>
  <si>
    <t>序号</t>
  </si>
  <si>
    <t>工作阶段</t>
  </si>
  <si>
    <t>工作任务</t>
  </si>
  <si>
    <t>时间节点</t>
  </si>
  <si>
    <t>备注</t>
  </si>
  <si>
    <t>方案报批</t>
  </si>
  <si>
    <t>向集团公司组织人事部进行申报招聘方案</t>
  </si>
  <si>
    <t>发布公告与报名</t>
  </si>
  <si>
    <t>集团公司组织人事部同意招聘后，将招聘岗位信息
录入招聘系统中，并发布招聘公告开启报名状态</t>
  </si>
  <si>
    <t>2019年12月20日-2019年12月30日</t>
  </si>
  <si>
    <t>10天（含周末)</t>
  </si>
  <si>
    <t>资格审查</t>
  </si>
  <si>
    <t>审核报名人员信息，并在招聘系统中逐一确认回复</t>
  </si>
  <si>
    <t>2019年12月30日-2019年12月31日</t>
  </si>
  <si>
    <t>2天（含周末）</t>
  </si>
  <si>
    <t>笔试</t>
  </si>
  <si>
    <t>发布笔试通知、笔试出题、考场安排与布置、监考
、阅卷、确定通过人员、维护招聘系统笔试信息</t>
  </si>
  <si>
    <t>2020年1月1日-2020年1月5日</t>
  </si>
  <si>
    <t>5天</t>
  </si>
  <si>
    <t>面试</t>
  </si>
  <si>
    <t>发布面试通知、组织面试、确定拟录用人员、维护招聘系统面试信息</t>
  </si>
  <si>
    <t>2020年1月6日-2020年1月10日</t>
  </si>
  <si>
    <t>综合评定</t>
  </si>
  <si>
    <t>整理拟录用人员综合评定信息，召开党委会研究录用事宜</t>
  </si>
  <si>
    <t>2020年1月13日-2020年1月17日</t>
  </si>
  <si>
    <t>录用报批</t>
  </si>
  <si>
    <t>经公司党委会研究，上报录用请示、会议纪要、审批表、综合评价表等材料</t>
  </si>
  <si>
    <t>2020年1月20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</si>
</sst>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 locked="0"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31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58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SheetLayoutView="100" workbookViewId="0" topLeftCell="A55">
      <selection activeCell="K62" sqref="K62"/>
    </sheetView>
  </sheetViews>
  <sheetFormatPr defaultColWidth="9.00390625" defaultRowHeight="14.25"/>
  <cols>
    <col min="1" max="1" width="10.125" style="8" customWidth="1"/>
    <col min="2" max="2" width="10.50390625" style="8" customWidth="1"/>
    <col min="3" max="3" width="11.875" style="8" customWidth="1"/>
    <col min="4" max="4" width="27.75390625" style="11" customWidth="1"/>
    <col min="5" max="5" width="7.375" style="8" customWidth="1"/>
    <col min="6" max="6" width="28.50390625" style="11" customWidth="1"/>
    <col min="7" max="16384" width="9.00390625" style="8" customWidth="1"/>
  </cols>
  <sheetData>
    <row r="1" spans="1:6" s="8" customFormat="1" ht="51" customHeight="1">
      <c r="A1" s="12" t="s">
        <v>0</v>
      </c>
      <c r="B1" s="12"/>
      <c r="C1" s="12"/>
      <c r="D1" s="13"/>
      <c r="E1" s="12"/>
      <c r="F1" s="13"/>
    </row>
    <row r="2" spans="1:6" s="9" customFormat="1" ht="27.75" customHeight="1">
      <c r="A2" s="14" t="s">
        <v>1</v>
      </c>
      <c r="B2" s="15"/>
      <c r="C2" s="16" t="s">
        <v>2</v>
      </c>
      <c r="D2" s="17" t="s">
        <v>3</v>
      </c>
      <c r="E2" s="16" t="s">
        <v>4</v>
      </c>
      <c r="F2" s="18" t="s">
        <v>5</v>
      </c>
    </row>
    <row r="3" spans="1:6" s="10" customFormat="1" ht="30" customHeight="1">
      <c r="A3" s="19" t="s">
        <v>6</v>
      </c>
      <c r="B3" s="20" t="s">
        <v>7</v>
      </c>
      <c r="C3" s="20" t="s">
        <v>8</v>
      </c>
      <c r="D3" s="21" t="s">
        <v>9</v>
      </c>
      <c r="E3" s="20">
        <v>2</v>
      </c>
      <c r="F3" s="21" t="s">
        <v>10</v>
      </c>
    </row>
    <row r="4" spans="1:6" s="10" customFormat="1" ht="30" customHeight="1">
      <c r="A4" s="22"/>
      <c r="B4" s="20" t="s">
        <v>11</v>
      </c>
      <c r="C4" s="20" t="s">
        <v>12</v>
      </c>
      <c r="D4" s="21" t="s">
        <v>13</v>
      </c>
      <c r="E4" s="20">
        <v>1</v>
      </c>
      <c r="F4" s="21" t="s">
        <v>14</v>
      </c>
    </row>
    <row r="5" spans="1:6" s="10" customFormat="1" ht="30" customHeight="1">
      <c r="A5" s="22"/>
      <c r="B5" s="20"/>
      <c r="C5" s="20" t="s">
        <v>15</v>
      </c>
      <c r="D5" s="21" t="s">
        <v>16</v>
      </c>
      <c r="E5" s="23">
        <v>2</v>
      </c>
      <c r="F5" s="21" t="s">
        <v>17</v>
      </c>
    </row>
    <row r="6" spans="1:6" s="10" customFormat="1" ht="30" customHeight="1">
      <c r="A6" s="22"/>
      <c r="B6" s="20"/>
      <c r="C6" s="20" t="s">
        <v>18</v>
      </c>
      <c r="D6" s="21" t="s">
        <v>19</v>
      </c>
      <c r="E6" s="23">
        <v>2</v>
      </c>
      <c r="F6" s="21" t="s">
        <v>17</v>
      </c>
    </row>
    <row r="7" spans="1:6" s="10" customFormat="1" ht="30" customHeight="1">
      <c r="A7" s="22"/>
      <c r="B7" s="20"/>
      <c r="C7" s="20" t="s">
        <v>20</v>
      </c>
      <c r="D7" s="21" t="s">
        <v>19</v>
      </c>
      <c r="E7" s="23">
        <v>2</v>
      </c>
      <c r="F7" s="21" t="s">
        <v>17</v>
      </c>
    </row>
    <row r="8" spans="1:6" s="10" customFormat="1" ht="30" customHeight="1">
      <c r="A8" s="22"/>
      <c r="B8" s="20"/>
      <c r="C8" s="20" t="s">
        <v>21</v>
      </c>
      <c r="D8" s="21" t="s">
        <v>22</v>
      </c>
      <c r="E8" s="23">
        <v>1</v>
      </c>
      <c r="F8" s="21" t="s">
        <v>14</v>
      </c>
    </row>
    <row r="9" spans="1:6" s="10" customFormat="1" ht="30" customHeight="1">
      <c r="A9" s="22"/>
      <c r="B9" s="20"/>
      <c r="C9" s="20" t="s">
        <v>23</v>
      </c>
      <c r="D9" s="21" t="s">
        <v>24</v>
      </c>
      <c r="E9" s="23">
        <v>1</v>
      </c>
      <c r="F9" s="21" t="s">
        <v>14</v>
      </c>
    </row>
    <row r="10" spans="1:6" s="8" customFormat="1" ht="30" customHeight="1">
      <c r="A10" s="22"/>
      <c r="B10" s="20"/>
      <c r="C10" s="20" t="s">
        <v>25</v>
      </c>
      <c r="D10" s="21" t="s">
        <v>26</v>
      </c>
      <c r="E10" s="23">
        <v>1</v>
      </c>
      <c r="F10" s="21" t="s">
        <v>17</v>
      </c>
    </row>
    <row r="11" spans="1:6" s="8" customFormat="1" ht="30" customHeight="1">
      <c r="A11" s="22"/>
      <c r="B11" s="20"/>
      <c r="C11" s="20" t="s">
        <v>27</v>
      </c>
      <c r="D11" s="21" t="s">
        <v>28</v>
      </c>
      <c r="E11" s="23">
        <v>1</v>
      </c>
      <c r="F11" s="21" t="s">
        <v>29</v>
      </c>
    </row>
    <row r="12" spans="1:6" s="8" customFormat="1" ht="30" customHeight="1">
      <c r="A12" s="22"/>
      <c r="B12" s="20"/>
      <c r="C12" s="20" t="s">
        <v>30</v>
      </c>
      <c r="D12" s="21" t="s">
        <v>31</v>
      </c>
      <c r="E12" s="23">
        <v>1</v>
      </c>
      <c r="F12" s="21" t="s">
        <v>32</v>
      </c>
    </row>
    <row r="13" spans="1:6" s="8" customFormat="1" ht="30" customHeight="1">
      <c r="A13" s="22"/>
      <c r="B13" s="20" t="s">
        <v>33</v>
      </c>
      <c r="C13" s="20" t="s">
        <v>34</v>
      </c>
      <c r="D13" s="21" t="s">
        <v>35</v>
      </c>
      <c r="E13" s="23">
        <v>3</v>
      </c>
      <c r="F13" s="21" t="s">
        <v>36</v>
      </c>
    </row>
    <row r="14" spans="1:6" s="8" customFormat="1" ht="30" customHeight="1">
      <c r="A14" s="22"/>
      <c r="B14" s="23"/>
      <c r="C14" s="20" t="s">
        <v>37</v>
      </c>
      <c r="D14" s="21" t="s">
        <v>38</v>
      </c>
      <c r="E14" s="23">
        <v>2</v>
      </c>
      <c r="F14" s="21" t="s">
        <v>39</v>
      </c>
    </row>
    <row r="15" spans="1:6" s="8" customFormat="1" ht="30" customHeight="1">
      <c r="A15" s="22"/>
      <c r="B15" s="20" t="s">
        <v>40</v>
      </c>
      <c r="C15" s="20" t="s">
        <v>41</v>
      </c>
      <c r="D15" s="21" t="s">
        <v>42</v>
      </c>
      <c r="E15" s="23">
        <v>5</v>
      </c>
      <c r="F15" s="21" t="s">
        <v>43</v>
      </c>
    </row>
    <row r="16" spans="1:6" s="10" customFormat="1" ht="30" customHeight="1">
      <c r="A16" s="22"/>
      <c r="B16" s="20" t="s">
        <v>44</v>
      </c>
      <c r="C16" s="20" t="s">
        <v>45</v>
      </c>
      <c r="D16" s="21" t="s">
        <v>46</v>
      </c>
      <c r="E16" s="23">
        <v>1</v>
      </c>
      <c r="F16" s="21" t="s">
        <v>47</v>
      </c>
    </row>
    <row r="17" spans="1:6" s="8" customFormat="1" ht="30" customHeight="1">
      <c r="A17" s="24"/>
      <c r="B17" s="20" t="s">
        <v>48</v>
      </c>
      <c r="C17" s="20"/>
      <c r="D17" s="21"/>
      <c r="E17" s="23">
        <f>SUM(E4:E16)+E3</f>
        <v>25</v>
      </c>
      <c r="F17" s="21"/>
    </row>
    <row r="18" spans="1:6" s="8" customFormat="1" ht="30" customHeight="1">
      <c r="A18" s="20" t="s">
        <v>49</v>
      </c>
      <c r="B18" s="25" t="s">
        <v>11</v>
      </c>
      <c r="C18" s="20" t="s">
        <v>12</v>
      </c>
      <c r="D18" s="21" t="s">
        <v>13</v>
      </c>
      <c r="E18" s="20">
        <v>1</v>
      </c>
      <c r="F18" s="21" t="s">
        <v>14</v>
      </c>
    </row>
    <row r="19" spans="1:6" s="8" customFormat="1" ht="30" customHeight="1">
      <c r="A19" s="20"/>
      <c r="B19" s="26"/>
      <c r="C19" s="20" t="s">
        <v>15</v>
      </c>
      <c r="D19" s="21" t="s">
        <v>16</v>
      </c>
      <c r="E19" s="23">
        <v>2</v>
      </c>
      <c r="F19" s="21" t="s">
        <v>17</v>
      </c>
    </row>
    <row r="20" spans="1:6" s="8" customFormat="1" ht="30" customHeight="1">
      <c r="A20" s="20"/>
      <c r="B20" s="26"/>
      <c r="C20" s="20" t="s">
        <v>18</v>
      </c>
      <c r="D20" s="21" t="s">
        <v>19</v>
      </c>
      <c r="E20" s="23">
        <v>2</v>
      </c>
      <c r="F20" s="21" t="s">
        <v>17</v>
      </c>
    </row>
    <row r="21" spans="1:6" s="8" customFormat="1" ht="30" customHeight="1">
      <c r="A21" s="20"/>
      <c r="B21" s="26"/>
      <c r="C21" s="20" t="s">
        <v>50</v>
      </c>
      <c r="D21" s="21" t="s">
        <v>19</v>
      </c>
      <c r="E21" s="23">
        <v>3</v>
      </c>
      <c r="F21" s="21" t="s">
        <v>17</v>
      </c>
    </row>
    <row r="22" spans="1:6" s="8" customFormat="1" ht="30" customHeight="1">
      <c r="A22" s="20"/>
      <c r="B22" s="26"/>
      <c r="C22" s="20" t="s">
        <v>51</v>
      </c>
      <c r="D22" s="21" t="s">
        <v>52</v>
      </c>
      <c r="E22" s="23">
        <v>1</v>
      </c>
      <c r="F22" s="21" t="s">
        <v>17</v>
      </c>
    </row>
    <row r="23" spans="1:6" s="8" customFormat="1" ht="30" customHeight="1">
      <c r="A23" s="20"/>
      <c r="B23" s="26"/>
      <c r="C23" s="20" t="s">
        <v>53</v>
      </c>
      <c r="D23" s="21" t="s">
        <v>54</v>
      </c>
      <c r="E23" s="23">
        <v>1</v>
      </c>
      <c r="F23" s="21" t="s">
        <v>17</v>
      </c>
    </row>
    <row r="24" spans="1:6" s="8" customFormat="1" ht="30" customHeight="1">
      <c r="A24" s="20"/>
      <c r="B24" s="26"/>
      <c r="C24" s="20" t="s">
        <v>21</v>
      </c>
      <c r="D24" s="21" t="s">
        <v>22</v>
      </c>
      <c r="E24" s="23">
        <v>2</v>
      </c>
      <c r="F24" s="21" t="s">
        <v>14</v>
      </c>
    </row>
    <row r="25" spans="1:6" s="8" customFormat="1" ht="30" customHeight="1">
      <c r="A25" s="20"/>
      <c r="B25" s="26"/>
      <c r="C25" s="20" t="s">
        <v>23</v>
      </c>
      <c r="D25" s="21" t="s">
        <v>55</v>
      </c>
      <c r="E25" s="23">
        <v>2</v>
      </c>
      <c r="F25" s="21" t="s">
        <v>14</v>
      </c>
    </row>
    <row r="26" spans="1:6" s="8" customFormat="1" ht="30" customHeight="1">
      <c r="A26" s="20"/>
      <c r="B26" s="26"/>
      <c r="C26" s="20" t="s">
        <v>25</v>
      </c>
      <c r="D26" s="21" t="s">
        <v>26</v>
      </c>
      <c r="E26" s="23">
        <v>2</v>
      </c>
      <c r="F26" s="21" t="s">
        <v>17</v>
      </c>
    </row>
    <row r="27" spans="1:6" s="8" customFormat="1" ht="30" customHeight="1">
      <c r="A27" s="20"/>
      <c r="B27" s="26"/>
      <c r="C27" s="20" t="s">
        <v>27</v>
      </c>
      <c r="D27" s="21" t="s">
        <v>56</v>
      </c>
      <c r="E27" s="23">
        <v>1</v>
      </c>
      <c r="F27" s="21" t="s">
        <v>29</v>
      </c>
    </row>
    <row r="28" spans="1:6" s="8" customFormat="1" ht="30" customHeight="1">
      <c r="A28" s="20"/>
      <c r="B28" s="27"/>
      <c r="C28" s="20" t="s">
        <v>30</v>
      </c>
      <c r="D28" s="21" t="s">
        <v>31</v>
      </c>
      <c r="E28" s="23">
        <v>1</v>
      </c>
      <c r="F28" s="21" t="s">
        <v>32</v>
      </c>
    </row>
    <row r="29" spans="1:6" s="8" customFormat="1" ht="30" customHeight="1">
      <c r="A29" s="20"/>
      <c r="B29" s="20" t="s">
        <v>40</v>
      </c>
      <c r="C29" s="20" t="s">
        <v>41</v>
      </c>
      <c r="D29" s="21" t="s">
        <v>57</v>
      </c>
      <c r="E29" s="23">
        <v>5</v>
      </c>
      <c r="F29" s="21" t="s">
        <v>43</v>
      </c>
    </row>
    <row r="30" spans="1:6" s="8" customFormat="1" ht="30" customHeight="1">
      <c r="A30" s="20"/>
      <c r="B30" s="20" t="s">
        <v>58</v>
      </c>
      <c r="C30" s="28" t="s">
        <v>59</v>
      </c>
      <c r="D30" s="29" t="s">
        <v>60</v>
      </c>
      <c r="E30" s="30">
        <v>2</v>
      </c>
      <c r="F30" s="31" t="s">
        <v>39</v>
      </c>
    </row>
    <row r="31" spans="1:6" s="8" customFormat="1" ht="30" customHeight="1">
      <c r="A31" s="20"/>
      <c r="B31" s="20"/>
      <c r="C31" s="28" t="s">
        <v>61</v>
      </c>
      <c r="D31" s="29" t="s">
        <v>62</v>
      </c>
      <c r="E31" s="30">
        <v>2</v>
      </c>
      <c r="F31" s="31" t="s">
        <v>39</v>
      </c>
    </row>
    <row r="32" spans="1:6" s="8" customFormat="1" ht="30" customHeight="1">
      <c r="A32" s="20"/>
      <c r="B32" s="23"/>
      <c r="C32" s="28" t="s">
        <v>63</v>
      </c>
      <c r="D32" s="29" t="s">
        <v>64</v>
      </c>
      <c r="E32" s="30">
        <v>2</v>
      </c>
      <c r="F32" s="31" t="s">
        <v>39</v>
      </c>
    </row>
    <row r="33" spans="1:6" s="8" customFormat="1" ht="51" customHeight="1">
      <c r="A33" s="20"/>
      <c r="B33" s="23"/>
      <c r="C33" s="28" t="s">
        <v>65</v>
      </c>
      <c r="D33" s="32" t="s">
        <v>66</v>
      </c>
      <c r="E33" s="30">
        <v>1</v>
      </c>
      <c r="F33" s="31" t="s">
        <v>39</v>
      </c>
    </row>
    <row r="34" spans="1:6" s="8" customFormat="1" ht="30" customHeight="1">
      <c r="A34" s="20"/>
      <c r="B34" s="20" t="s">
        <v>67</v>
      </c>
      <c r="C34" s="20" t="s">
        <v>68</v>
      </c>
      <c r="D34" s="21" t="s">
        <v>69</v>
      </c>
      <c r="E34" s="23">
        <v>3</v>
      </c>
      <c r="F34" s="21" t="s">
        <v>39</v>
      </c>
    </row>
    <row r="35" spans="1:6" s="8" customFormat="1" ht="30" customHeight="1">
      <c r="A35" s="20"/>
      <c r="B35" s="23"/>
      <c r="C35" s="20" t="s">
        <v>70</v>
      </c>
      <c r="D35" s="21" t="s">
        <v>71</v>
      </c>
      <c r="E35" s="23">
        <v>3</v>
      </c>
      <c r="F35" s="21" t="s">
        <v>39</v>
      </c>
    </row>
    <row r="36" spans="1:6" s="8" customFormat="1" ht="30" customHeight="1">
      <c r="A36" s="20"/>
      <c r="B36" s="23"/>
      <c r="C36" s="20" t="s">
        <v>72</v>
      </c>
      <c r="D36" s="21" t="s">
        <v>73</v>
      </c>
      <c r="E36" s="23">
        <v>3</v>
      </c>
      <c r="F36" s="21" t="s">
        <v>39</v>
      </c>
    </row>
    <row r="37" spans="1:6" s="8" customFormat="1" ht="30" customHeight="1">
      <c r="A37" s="20"/>
      <c r="B37" s="23"/>
      <c r="C37" s="20" t="s">
        <v>74</v>
      </c>
      <c r="D37" s="21" t="s">
        <v>75</v>
      </c>
      <c r="E37" s="23">
        <v>3</v>
      </c>
      <c r="F37" s="21" t="s">
        <v>39</v>
      </c>
    </row>
    <row r="38" spans="1:6" s="8" customFormat="1" ht="30" customHeight="1">
      <c r="A38" s="20"/>
      <c r="B38" s="23"/>
      <c r="C38" s="20" t="s">
        <v>76</v>
      </c>
      <c r="D38" s="21" t="s">
        <v>77</v>
      </c>
      <c r="E38" s="23">
        <v>2</v>
      </c>
      <c r="F38" s="21" t="s">
        <v>39</v>
      </c>
    </row>
    <row r="39" spans="1:6" s="8" customFormat="1" ht="30" customHeight="1">
      <c r="A39" s="20"/>
      <c r="B39" s="23"/>
      <c r="C39" s="20" t="s">
        <v>27</v>
      </c>
      <c r="D39" s="21" t="s">
        <v>56</v>
      </c>
      <c r="E39" s="23">
        <v>1</v>
      </c>
      <c r="F39" s="21" t="s">
        <v>29</v>
      </c>
    </row>
    <row r="40" spans="1:6" s="8" customFormat="1" ht="30" customHeight="1">
      <c r="A40" s="20"/>
      <c r="B40" s="23"/>
      <c r="C40" s="20" t="s">
        <v>30</v>
      </c>
      <c r="D40" s="21" t="s">
        <v>31</v>
      </c>
      <c r="E40" s="23">
        <v>1</v>
      </c>
      <c r="F40" s="21" t="s">
        <v>32</v>
      </c>
    </row>
    <row r="41" spans="1:6" s="8" customFormat="1" ht="30" customHeight="1">
      <c r="A41" s="20"/>
      <c r="B41" s="20" t="s">
        <v>44</v>
      </c>
      <c r="C41" s="20" t="s">
        <v>45</v>
      </c>
      <c r="D41" s="21" t="s">
        <v>46</v>
      </c>
      <c r="E41" s="23">
        <v>1</v>
      </c>
      <c r="F41" s="21" t="s">
        <v>47</v>
      </c>
    </row>
    <row r="42" spans="1:6" s="8" customFormat="1" ht="30" customHeight="1">
      <c r="A42" s="20"/>
      <c r="B42" s="20" t="s">
        <v>48</v>
      </c>
      <c r="C42" s="23"/>
      <c r="D42" s="33"/>
      <c r="E42" s="23">
        <f>SUM(E18:E41)</f>
        <v>47</v>
      </c>
      <c r="F42" s="33"/>
    </row>
    <row r="43" spans="1:6" s="8" customFormat="1" ht="30" customHeight="1">
      <c r="A43" s="26" t="s">
        <v>78</v>
      </c>
      <c r="B43" s="20" t="s">
        <v>79</v>
      </c>
      <c r="C43" s="20" t="s">
        <v>8</v>
      </c>
      <c r="D43" s="21" t="s">
        <v>9</v>
      </c>
      <c r="E43" s="20">
        <v>2</v>
      </c>
      <c r="F43" s="21" t="s">
        <v>10</v>
      </c>
    </row>
    <row r="44" spans="1:6" s="8" customFormat="1" ht="30" customHeight="1">
      <c r="A44" s="26"/>
      <c r="B44" s="34" t="s">
        <v>11</v>
      </c>
      <c r="C44" s="20" t="s">
        <v>12</v>
      </c>
      <c r="D44" s="21" t="s">
        <v>13</v>
      </c>
      <c r="E44" s="20">
        <v>1</v>
      </c>
      <c r="F44" s="21" t="s">
        <v>14</v>
      </c>
    </row>
    <row r="45" spans="1:6" s="8" customFormat="1" ht="30" customHeight="1">
      <c r="A45" s="26"/>
      <c r="B45" s="35"/>
      <c r="C45" s="20" t="s">
        <v>21</v>
      </c>
      <c r="D45" s="21" t="s">
        <v>22</v>
      </c>
      <c r="E45" s="23">
        <v>2</v>
      </c>
      <c r="F45" s="21" t="s">
        <v>14</v>
      </c>
    </row>
    <row r="46" spans="1:6" s="8" customFormat="1" ht="30" customHeight="1">
      <c r="A46" s="26"/>
      <c r="B46" s="35"/>
      <c r="C46" s="20" t="s">
        <v>23</v>
      </c>
      <c r="D46" s="21" t="s">
        <v>55</v>
      </c>
      <c r="E46" s="23">
        <v>1</v>
      </c>
      <c r="F46" s="21" t="s">
        <v>14</v>
      </c>
    </row>
    <row r="47" spans="1:6" s="8" customFormat="1" ht="30" customHeight="1">
      <c r="A47" s="26"/>
      <c r="B47" s="35"/>
      <c r="C47" s="20" t="s">
        <v>25</v>
      </c>
      <c r="D47" s="21" t="s">
        <v>26</v>
      </c>
      <c r="E47" s="23">
        <v>1</v>
      </c>
      <c r="F47" s="21" t="s">
        <v>17</v>
      </c>
    </row>
    <row r="48" spans="1:6" s="8" customFormat="1" ht="30" customHeight="1">
      <c r="A48" s="26"/>
      <c r="B48" s="25" t="s">
        <v>80</v>
      </c>
      <c r="C48" s="20" t="s">
        <v>65</v>
      </c>
      <c r="D48" s="21" t="s">
        <v>81</v>
      </c>
      <c r="E48" s="23">
        <v>2</v>
      </c>
      <c r="F48" s="21" t="s">
        <v>82</v>
      </c>
    </row>
    <row r="49" spans="1:6" s="8" customFormat="1" ht="30" customHeight="1">
      <c r="A49" s="26"/>
      <c r="B49" s="26"/>
      <c r="C49" s="20" t="s">
        <v>15</v>
      </c>
      <c r="D49" s="21" t="s">
        <v>83</v>
      </c>
      <c r="E49" s="23">
        <v>1</v>
      </c>
      <c r="F49" s="21" t="s">
        <v>39</v>
      </c>
    </row>
    <row r="50" spans="1:6" s="8" customFormat="1" ht="30" customHeight="1">
      <c r="A50" s="26"/>
      <c r="B50" s="26"/>
      <c r="C50" s="20" t="s">
        <v>84</v>
      </c>
      <c r="D50" s="21" t="s">
        <v>64</v>
      </c>
      <c r="E50" s="23">
        <v>2</v>
      </c>
      <c r="F50" s="21" t="s">
        <v>39</v>
      </c>
    </row>
    <row r="51" spans="1:6" s="8" customFormat="1" ht="30" customHeight="1">
      <c r="A51" s="26"/>
      <c r="B51" s="27"/>
      <c r="C51" s="20" t="s">
        <v>85</v>
      </c>
      <c r="D51" s="21" t="s">
        <v>64</v>
      </c>
      <c r="E51" s="23">
        <v>2</v>
      </c>
      <c r="F51" s="21" t="s">
        <v>39</v>
      </c>
    </row>
    <row r="52" spans="1:6" s="8" customFormat="1" ht="30" customHeight="1">
      <c r="A52" s="26"/>
      <c r="B52" s="20" t="s">
        <v>40</v>
      </c>
      <c r="C52" s="20" t="s">
        <v>41</v>
      </c>
      <c r="D52" s="21" t="s">
        <v>57</v>
      </c>
      <c r="E52" s="23">
        <v>5</v>
      </c>
      <c r="F52" s="21" t="s">
        <v>43</v>
      </c>
    </row>
    <row r="53" spans="1:6" s="8" customFormat="1" ht="30" customHeight="1">
      <c r="A53" s="26"/>
      <c r="B53" s="20" t="s">
        <v>86</v>
      </c>
      <c r="C53" s="20" t="s">
        <v>87</v>
      </c>
      <c r="D53" s="21" t="s">
        <v>88</v>
      </c>
      <c r="E53" s="23">
        <v>2</v>
      </c>
      <c r="F53" s="21" t="s">
        <v>39</v>
      </c>
    </row>
    <row r="54" spans="1:6" s="8" customFormat="1" ht="30" customHeight="1">
      <c r="A54" s="26"/>
      <c r="B54" s="20"/>
      <c r="C54" s="20" t="s">
        <v>89</v>
      </c>
      <c r="D54" s="21" t="s">
        <v>90</v>
      </c>
      <c r="E54" s="23">
        <v>2</v>
      </c>
      <c r="F54" s="21" t="s">
        <v>39</v>
      </c>
    </row>
    <row r="55" spans="1:6" s="8" customFormat="1" ht="30" customHeight="1">
      <c r="A55" s="26"/>
      <c r="B55" s="20"/>
      <c r="C55" s="20" t="s">
        <v>91</v>
      </c>
      <c r="D55" s="21" t="s">
        <v>92</v>
      </c>
      <c r="E55" s="23">
        <v>4</v>
      </c>
      <c r="F55" s="21" t="s">
        <v>39</v>
      </c>
    </row>
    <row r="56" spans="1:6" s="8" customFormat="1" ht="30" customHeight="1">
      <c r="A56" s="26"/>
      <c r="B56" s="20"/>
      <c r="C56" s="20" t="s">
        <v>93</v>
      </c>
      <c r="D56" s="21" t="s">
        <v>94</v>
      </c>
      <c r="E56" s="23">
        <v>2</v>
      </c>
      <c r="F56" s="21" t="s">
        <v>39</v>
      </c>
    </row>
    <row r="57" spans="1:6" s="8" customFormat="1" ht="30" customHeight="1">
      <c r="A57" s="26"/>
      <c r="B57" s="20"/>
      <c r="C57" s="20" t="s">
        <v>95</v>
      </c>
      <c r="D57" s="21" t="s">
        <v>96</v>
      </c>
      <c r="E57" s="36">
        <v>4</v>
      </c>
      <c r="F57" s="21" t="s">
        <v>39</v>
      </c>
    </row>
    <row r="58" spans="1:6" s="8" customFormat="1" ht="30" customHeight="1">
      <c r="A58" s="26"/>
      <c r="B58" s="20"/>
      <c r="C58" s="20" t="s">
        <v>97</v>
      </c>
      <c r="D58" s="21" t="s">
        <v>98</v>
      </c>
      <c r="E58" s="36">
        <v>4</v>
      </c>
      <c r="F58" s="21" t="s">
        <v>39</v>
      </c>
    </row>
    <row r="59" spans="1:6" s="8" customFormat="1" ht="30" customHeight="1">
      <c r="A59" s="26"/>
      <c r="B59" s="20"/>
      <c r="C59" s="20" t="s">
        <v>99</v>
      </c>
      <c r="D59" s="21" t="s">
        <v>100</v>
      </c>
      <c r="E59" s="36">
        <v>5</v>
      </c>
      <c r="F59" s="21" t="s">
        <v>39</v>
      </c>
    </row>
    <row r="60" spans="1:6" s="8" customFormat="1" ht="48" customHeight="1">
      <c r="A60" s="26"/>
      <c r="B60" s="20"/>
      <c r="C60" s="20" t="s">
        <v>101</v>
      </c>
      <c r="D60" s="21" t="s">
        <v>102</v>
      </c>
      <c r="E60" s="36">
        <v>3</v>
      </c>
      <c r="F60" s="21" t="s">
        <v>39</v>
      </c>
    </row>
    <row r="61" spans="1:6" s="8" customFormat="1" ht="30" customHeight="1">
      <c r="A61" s="26"/>
      <c r="B61" s="20"/>
      <c r="C61" s="20" t="s">
        <v>103</v>
      </c>
      <c r="D61" s="21" t="s">
        <v>104</v>
      </c>
      <c r="E61" s="36">
        <v>3</v>
      </c>
      <c r="F61" s="21" t="s">
        <v>105</v>
      </c>
    </row>
    <row r="62" spans="1:6" s="8" customFormat="1" ht="30" customHeight="1">
      <c r="A62" s="26"/>
      <c r="B62" s="20"/>
      <c r="C62" s="20" t="s">
        <v>106</v>
      </c>
      <c r="D62" s="21" t="s">
        <v>107</v>
      </c>
      <c r="E62" s="36">
        <v>6</v>
      </c>
      <c r="F62" s="21" t="s">
        <v>39</v>
      </c>
    </row>
    <row r="63" spans="1:6" s="8" customFormat="1" ht="30" customHeight="1">
      <c r="A63" s="26"/>
      <c r="B63" s="20"/>
      <c r="C63" s="20" t="s">
        <v>108</v>
      </c>
      <c r="D63" s="21" t="s">
        <v>109</v>
      </c>
      <c r="E63" s="36">
        <v>4</v>
      </c>
      <c r="F63" s="21" t="s">
        <v>39</v>
      </c>
    </row>
    <row r="64" spans="1:6" s="8" customFormat="1" ht="30" customHeight="1">
      <c r="A64" s="26"/>
      <c r="B64" s="20"/>
      <c r="C64" s="20" t="s">
        <v>110</v>
      </c>
      <c r="D64" s="21" t="s">
        <v>111</v>
      </c>
      <c r="E64" s="36">
        <v>4</v>
      </c>
      <c r="F64" s="21" t="s">
        <v>39</v>
      </c>
    </row>
    <row r="65" spans="1:6" s="8" customFormat="1" ht="48" customHeight="1">
      <c r="A65" s="26"/>
      <c r="B65" s="20"/>
      <c r="C65" s="20" t="s">
        <v>112</v>
      </c>
      <c r="D65" s="21" t="s">
        <v>113</v>
      </c>
      <c r="E65" s="36">
        <v>3</v>
      </c>
      <c r="F65" s="21" t="s">
        <v>39</v>
      </c>
    </row>
    <row r="66" spans="1:6" s="8" customFormat="1" ht="63.75" customHeight="1">
      <c r="A66" s="26"/>
      <c r="B66" s="20"/>
      <c r="C66" s="20" t="s">
        <v>114</v>
      </c>
      <c r="D66" s="21" t="s">
        <v>115</v>
      </c>
      <c r="E66" s="23">
        <v>6</v>
      </c>
      <c r="F66" s="21" t="s">
        <v>39</v>
      </c>
    </row>
    <row r="67" spans="1:6" s="8" customFormat="1" ht="30" customHeight="1">
      <c r="A67" s="26"/>
      <c r="B67" s="20" t="s">
        <v>44</v>
      </c>
      <c r="C67" s="20" t="s">
        <v>45</v>
      </c>
      <c r="D67" s="21" t="s">
        <v>46</v>
      </c>
      <c r="E67" s="23">
        <v>1</v>
      </c>
      <c r="F67" s="21" t="s">
        <v>47</v>
      </c>
    </row>
    <row r="68" spans="1:6" s="8" customFormat="1" ht="30" customHeight="1">
      <c r="A68" s="27"/>
      <c r="B68" s="37" t="s">
        <v>48</v>
      </c>
      <c r="C68" s="38"/>
      <c r="D68" s="39"/>
      <c r="E68" s="23">
        <f>SUM(E44:E67)+E43</f>
        <v>72</v>
      </c>
      <c r="F68" s="33"/>
    </row>
    <row r="69" spans="1:6" s="8" customFormat="1" ht="66" customHeight="1">
      <c r="A69" s="26" t="s">
        <v>116</v>
      </c>
      <c r="B69" s="20" t="s">
        <v>117</v>
      </c>
      <c r="C69" s="20" t="s">
        <v>118</v>
      </c>
      <c r="D69" s="39" t="s">
        <v>119</v>
      </c>
      <c r="E69" s="23">
        <v>1</v>
      </c>
      <c r="F69" s="21" t="s">
        <v>120</v>
      </c>
    </row>
    <row r="70" spans="1:6" s="8" customFormat="1" ht="72" customHeight="1">
      <c r="A70" s="26"/>
      <c r="B70" s="20"/>
      <c r="C70" s="20" t="s">
        <v>121</v>
      </c>
      <c r="D70" s="40" t="s">
        <v>122</v>
      </c>
      <c r="E70" s="23">
        <v>1</v>
      </c>
      <c r="F70" s="21" t="s">
        <v>120</v>
      </c>
    </row>
    <row r="71" spans="1:6" s="8" customFormat="1" ht="72" customHeight="1">
      <c r="A71" s="26"/>
      <c r="B71" s="20"/>
      <c r="C71" s="20" t="s">
        <v>123</v>
      </c>
      <c r="D71" s="21" t="s">
        <v>124</v>
      </c>
      <c r="E71" s="23">
        <v>1</v>
      </c>
      <c r="F71" s="21" t="s">
        <v>120</v>
      </c>
    </row>
    <row r="72" spans="1:6" s="8" customFormat="1" ht="42" customHeight="1">
      <c r="A72" s="26"/>
      <c r="B72" s="20" t="s">
        <v>125</v>
      </c>
      <c r="C72" s="20" t="s">
        <v>126</v>
      </c>
      <c r="D72" s="39" t="s">
        <v>127</v>
      </c>
      <c r="E72" s="23">
        <v>1</v>
      </c>
      <c r="F72" s="21" t="s">
        <v>128</v>
      </c>
    </row>
    <row r="73" spans="1:6" s="8" customFormat="1" ht="78.75" customHeight="1">
      <c r="A73" s="26"/>
      <c r="B73" s="20"/>
      <c r="C73" s="20" t="s">
        <v>129</v>
      </c>
      <c r="D73" s="39" t="s">
        <v>130</v>
      </c>
      <c r="E73" s="23">
        <v>1</v>
      </c>
      <c r="F73" s="21" t="s">
        <v>120</v>
      </c>
    </row>
    <row r="74" spans="1:6" s="8" customFormat="1" ht="76.5" customHeight="1">
      <c r="A74" s="26"/>
      <c r="B74" s="20" t="s">
        <v>131</v>
      </c>
      <c r="C74" s="20" t="s">
        <v>132</v>
      </c>
      <c r="D74" s="21" t="s">
        <v>133</v>
      </c>
      <c r="E74" s="23">
        <v>1</v>
      </c>
      <c r="F74" s="21" t="s">
        <v>120</v>
      </c>
    </row>
    <row r="75" spans="1:6" s="8" customFormat="1" ht="30" customHeight="1">
      <c r="A75" s="27"/>
      <c r="B75" s="37" t="s">
        <v>48</v>
      </c>
      <c r="C75" s="38"/>
      <c r="D75" s="39"/>
      <c r="E75" s="23">
        <f>SUM(E69:E74)</f>
        <v>6</v>
      </c>
      <c r="F75" s="21"/>
    </row>
    <row r="76" spans="1:6" s="8" customFormat="1" ht="22.5" customHeight="1">
      <c r="A76" s="23"/>
      <c r="B76" s="23"/>
      <c r="C76" s="23"/>
      <c r="D76" s="33"/>
      <c r="E76" s="23">
        <f>E75+E68+E42+E17</f>
        <v>150</v>
      </c>
      <c r="F76" s="33"/>
    </row>
  </sheetData>
  <sheetProtection/>
  <mergeCells count="21">
    <mergeCell ref="A1:F1"/>
    <mergeCell ref="A2:B2"/>
    <mergeCell ref="B17:D17"/>
    <mergeCell ref="B42:D42"/>
    <mergeCell ref="B68:D68"/>
    <mergeCell ref="B75:D75"/>
    <mergeCell ref="A76:D76"/>
    <mergeCell ref="A3:A17"/>
    <mergeCell ref="A18:A42"/>
    <mergeCell ref="A43:A68"/>
    <mergeCell ref="A69:A75"/>
    <mergeCell ref="B4:B12"/>
    <mergeCell ref="B13:B14"/>
    <mergeCell ref="B18:B28"/>
    <mergeCell ref="B30:B33"/>
    <mergeCell ref="B34:B40"/>
    <mergeCell ref="B44:B47"/>
    <mergeCell ref="B48:B51"/>
    <mergeCell ref="B53:B66"/>
    <mergeCell ref="B69:B71"/>
    <mergeCell ref="B72:B7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8.50390625" style="0" customWidth="1"/>
    <col min="2" max="2" width="15.75390625" style="0" customWidth="1"/>
    <col min="3" max="3" width="62.875" style="0" customWidth="1"/>
    <col min="4" max="5" width="33.75390625" style="0" customWidth="1"/>
    <col min="6" max="6" width="15.75390625" style="0" customWidth="1"/>
  </cols>
  <sheetData>
    <row r="1" spans="1:5" ht="81" customHeight="1">
      <c r="A1" s="1" t="s">
        <v>134</v>
      </c>
      <c r="B1" s="2"/>
      <c r="C1" s="2"/>
      <c r="D1" s="2"/>
      <c r="E1" s="2"/>
    </row>
    <row r="2" spans="1:5" ht="45" customHeight="1">
      <c r="A2" s="3" t="s">
        <v>135</v>
      </c>
      <c r="B2" s="3" t="s">
        <v>136</v>
      </c>
      <c r="C2" s="3" t="s">
        <v>137</v>
      </c>
      <c r="D2" s="3" t="s">
        <v>138</v>
      </c>
      <c r="E2" s="3" t="s">
        <v>139</v>
      </c>
    </row>
    <row r="3" spans="1:5" ht="39.75" customHeight="1">
      <c r="A3" s="3">
        <v>1</v>
      </c>
      <c r="B3" s="3" t="s">
        <v>140</v>
      </c>
      <c r="C3" s="4" t="s">
        <v>141</v>
      </c>
      <c r="D3" s="5">
        <v>43816</v>
      </c>
      <c r="E3" s="3"/>
    </row>
    <row r="4" spans="1:5" ht="39.75" customHeight="1">
      <c r="A4" s="3">
        <v>2</v>
      </c>
      <c r="B4" s="3" t="s">
        <v>142</v>
      </c>
      <c r="C4" s="6" t="s">
        <v>143</v>
      </c>
      <c r="D4" s="3" t="s">
        <v>144</v>
      </c>
      <c r="E4" s="3" t="s">
        <v>145</v>
      </c>
    </row>
    <row r="5" spans="1:5" ht="39.75" customHeight="1">
      <c r="A5" s="3">
        <v>3</v>
      </c>
      <c r="B5" s="3" t="s">
        <v>146</v>
      </c>
      <c r="C5" s="7" t="s">
        <v>147</v>
      </c>
      <c r="D5" s="3" t="s">
        <v>148</v>
      </c>
      <c r="E5" s="3" t="s">
        <v>149</v>
      </c>
    </row>
    <row r="6" spans="1:5" ht="39.75" customHeight="1">
      <c r="A6" s="3">
        <v>4</v>
      </c>
      <c r="B6" s="3" t="s">
        <v>150</v>
      </c>
      <c r="C6" s="6" t="s">
        <v>151</v>
      </c>
      <c r="D6" s="3" t="s">
        <v>152</v>
      </c>
      <c r="E6" s="3" t="s">
        <v>153</v>
      </c>
    </row>
    <row r="7" spans="1:5" ht="39.75" customHeight="1">
      <c r="A7" s="3">
        <v>5</v>
      </c>
      <c r="B7" s="3" t="s">
        <v>154</v>
      </c>
      <c r="C7" s="7" t="s">
        <v>155</v>
      </c>
      <c r="D7" s="3" t="s">
        <v>156</v>
      </c>
      <c r="E7" s="3" t="s">
        <v>153</v>
      </c>
    </row>
    <row r="8" spans="1:5" ht="39.75" customHeight="1">
      <c r="A8" s="3">
        <v>6</v>
      </c>
      <c r="B8" s="3" t="s">
        <v>157</v>
      </c>
      <c r="C8" s="7" t="s">
        <v>158</v>
      </c>
      <c r="D8" s="3" t="s">
        <v>159</v>
      </c>
      <c r="E8" s="3" t="s">
        <v>153</v>
      </c>
    </row>
    <row r="9" spans="1:5" ht="39.75" customHeight="1">
      <c r="A9" s="3">
        <v>7</v>
      </c>
      <c r="B9" s="3" t="s">
        <v>160</v>
      </c>
      <c r="C9" s="6" t="s">
        <v>161</v>
      </c>
      <c r="D9" s="3" t="s">
        <v>162</v>
      </c>
      <c r="E9" s="3"/>
    </row>
  </sheetData>
  <sheetProtection/>
  <mergeCells count="1">
    <mergeCell ref="A1:E1"/>
  </mergeCells>
  <printOptions/>
  <pageMargins left="0.3145833333333333" right="0.3145833333333333" top="1" bottom="1" header="0.5118055555555555" footer="0.51180555555555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樊俊清</cp:lastModifiedBy>
  <dcterms:created xsi:type="dcterms:W3CDTF">2019-12-03T09:42:24Z</dcterms:created>
  <dcterms:modified xsi:type="dcterms:W3CDTF">2019-12-20T10:14:03Z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