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<sst xmlns="http://schemas.openxmlformats.org/spreadsheetml/2006/main" count="110" uniqueCount="56">
  <si>
    <t>虎林市纪委监委廉政教育中心 科员（女）总成绩</t>
  </si>
  <si>
    <t>名次</t>
  </si>
  <si>
    <t>姓名</t>
  </si>
  <si>
    <t>性别</t>
  </si>
  <si>
    <t>考号</t>
  </si>
  <si>
    <t>笔试总成绩</t>
  </si>
  <si>
    <t>笔试折分
（70%）</t>
  </si>
  <si>
    <t>面试总成绩</t>
  </si>
  <si>
    <t>面试折分
(30%)</t>
  </si>
  <si>
    <t>总成绩</t>
  </si>
  <si>
    <t>孙月</t>
  </si>
  <si>
    <t>女</t>
  </si>
  <si>
    <t>057</t>
  </si>
  <si>
    <t>潘卓</t>
  </si>
  <si>
    <t>007</t>
  </si>
  <si>
    <t>李艺</t>
  </si>
  <si>
    <t>004</t>
  </si>
  <si>
    <t>张梅</t>
  </si>
  <si>
    <t>029</t>
  </si>
  <si>
    <t>程璐</t>
  </si>
  <si>
    <t>006</t>
  </si>
  <si>
    <t>王奕霖</t>
  </si>
  <si>
    <t>001</t>
  </si>
  <si>
    <t>陈晨</t>
  </si>
  <si>
    <t>023</t>
  </si>
  <si>
    <t>虎林市纪委监委廉政教育中心 建筑土木工程及管理总成绩</t>
  </si>
  <si>
    <t>高晨曦</t>
  </si>
  <si>
    <t>男</t>
  </si>
  <si>
    <t>063</t>
  </si>
  <si>
    <t>程功</t>
  </si>
  <si>
    <t>080</t>
  </si>
  <si>
    <t>石松</t>
  </si>
  <si>
    <t>085</t>
  </si>
  <si>
    <t>潘泉庚</t>
  </si>
  <si>
    <t>064</t>
  </si>
  <si>
    <t>刘子健</t>
  </si>
  <si>
    <t>086</t>
  </si>
  <si>
    <t>高扬</t>
  </si>
  <si>
    <t>073</t>
  </si>
  <si>
    <t>虎林市纪委监委廉政教育中心 法学总成绩</t>
  </si>
  <si>
    <t>史奉涛</t>
  </si>
  <si>
    <t>094</t>
  </si>
  <si>
    <t>李云龙</t>
  </si>
  <si>
    <t>096</t>
  </si>
  <si>
    <t>虎林市纪委监委廉政教育中心 中国语言文学总成绩</t>
  </si>
  <si>
    <t>王守君</t>
  </si>
  <si>
    <t>102</t>
  </si>
  <si>
    <t>王金柱</t>
  </si>
  <si>
    <t>101</t>
  </si>
  <si>
    <t>虎林市纪委监委廉政教育中心 会计与审计总成绩</t>
  </si>
  <si>
    <t>丁文杰</t>
  </si>
  <si>
    <t>105</t>
  </si>
  <si>
    <t>朱振东</t>
  </si>
  <si>
    <t>106</t>
  </si>
  <si>
    <t>侯凯淞</t>
  </si>
  <si>
    <t>117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</si>
</sst>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77" fontId="1" fillId="33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1">
      <selection activeCell="A36" sqref="A36:IV39"/>
    </sheetView>
  </sheetViews>
  <sheetFormatPr defaultColWidth="9.00390625" defaultRowHeight="21" customHeight="1"/>
  <cols>
    <col min="1" max="1" width="5.875" style="1" customWidth="1"/>
    <col min="2" max="4" width="9.00390625" style="1" customWidth="1"/>
    <col min="5" max="5" width="15.75390625" style="2" customWidth="1"/>
    <col min="6" max="9" width="15.75390625" style="3" customWidth="1"/>
    <col min="10" max="16384" width="9.00390625" style="1" customWidth="1"/>
  </cols>
  <sheetData>
    <row r="1" spans="1:9" s="1" customFormat="1" ht="33" customHeight="1">
      <c r="A1" s="4" t="s">
        <v>0</v>
      </c>
      <c r="B1" s="4"/>
      <c r="C1" s="4"/>
      <c r="D1" s="4"/>
      <c r="E1" s="5"/>
      <c r="F1" s="6"/>
      <c r="G1" s="6"/>
      <c r="H1" s="6"/>
      <c r="I1" s="6"/>
    </row>
    <row r="2" spans="1:9" s="1" customFormat="1" ht="33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0" t="s">
        <v>8</v>
      </c>
      <c r="I2" s="11" t="s">
        <v>9</v>
      </c>
    </row>
    <row r="3" spans="1:9" s="1" customFormat="1" ht="21" customHeight="1">
      <c r="A3" s="12">
        <v>1</v>
      </c>
      <c r="B3" s="13" t="s">
        <v>10</v>
      </c>
      <c r="C3" s="13" t="s">
        <v>11</v>
      </c>
      <c r="D3" s="14" t="s">
        <v>12</v>
      </c>
      <c r="E3" s="15">
        <v>74</v>
      </c>
      <c r="F3" s="16">
        <f aca="true" t="shared" si="0" ref="F3:F9">E3*0.7</f>
        <v>51.8</v>
      </c>
      <c r="G3" s="16">
        <v>87</v>
      </c>
      <c r="H3" s="16">
        <f aca="true" t="shared" si="1" ref="H3:H9">G3*0.3</f>
        <v>26.099999999999998</v>
      </c>
      <c r="I3" s="16">
        <f aca="true" t="shared" si="2" ref="I3:I9">F3+H3</f>
        <v>77.89999999999999</v>
      </c>
    </row>
    <row r="4" spans="1:9" s="1" customFormat="1" ht="21" customHeight="1">
      <c r="A4" s="12">
        <v>2</v>
      </c>
      <c r="B4" s="13" t="s">
        <v>13</v>
      </c>
      <c r="C4" s="13" t="s">
        <v>11</v>
      </c>
      <c r="D4" s="14" t="s">
        <v>14</v>
      </c>
      <c r="E4" s="15">
        <v>72</v>
      </c>
      <c r="F4" s="16">
        <f t="shared" si="0"/>
        <v>50.4</v>
      </c>
      <c r="G4" s="16">
        <v>81.4</v>
      </c>
      <c r="H4" s="16">
        <f t="shared" si="1"/>
        <v>24.42</v>
      </c>
      <c r="I4" s="16">
        <f t="shared" si="2"/>
        <v>74.82</v>
      </c>
    </row>
    <row r="5" spans="1:9" s="1" customFormat="1" ht="21" customHeight="1">
      <c r="A5" s="17">
        <v>3</v>
      </c>
      <c r="B5" s="18" t="s">
        <v>15</v>
      </c>
      <c r="C5" s="18" t="s">
        <v>11</v>
      </c>
      <c r="D5" s="19" t="s">
        <v>16</v>
      </c>
      <c r="E5" s="20">
        <v>67</v>
      </c>
      <c r="F5" s="21">
        <f t="shared" si="0"/>
        <v>46.9</v>
      </c>
      <c r="G5" s="21">
        <v>85</v>
      </c>
      <c r="H5" s="21">
        <f t="shared" si="1"/>
        <v>25.5</v>
      </c>
      <c r="I5" s="21">
        <f t="shared" si="2"/>
        <v>72.4</v>
      </c>
    </row>
    <row r="6" spans="1:9" s="1" customFormat="1" ht="21" customHeight="1">
      <c r="A6" s="17">
        <v>4</v>
      </c>
      <c r="B6" s="18" t="s">
        <v>17</v>
      </c>
      <c r="C6" s="18" t="s">
        <v>11</v>
      </c>
      <c r="D6" s="19" t="s">
        <v>18</v>
      </c>
      <c r="E6" s="20">
        <v>69</v>
      </c>
      <c r="F6" s="21">
        <f t="shared" si="0"/>
        <v>48.3</v>
      </c>
      <c r="G6" s="21">
        <v>78</v>
      </c>
      <c r="H6" s="21">
        <f t="shared" si="1"/>
        <v>23.4</v>
      </c>
      <c r="I6" s="21">
        <f t="shared" si="2"/>
        <v>71.69999999999999</v>
      </c>
    </row>
    <row r="7" spans="1:9" s="1" customFormat="1" ht="21" customHeight="1">
      <c r="A7" s="17">
        <v>5</v>
      </c>
      <c r="B7" s="18" t="s">
        <v>19</v>
      </c>
      <c r="C7" s="18" t="s">
        <v>11</v>
      </c>
      <c r="D7" s="19" t="s">
        <v>20</v>
      </c>
      <c r="E7" s="20">
        <v>67</v>
      </c>
      <c r="F7" s="21">
        <f t="shared" si="0"/>
        <v>46.9</v>
      </c>
      <c r="G7" s="21">
        <v>78.8</v>
      </c>
      <c r="H7" s="21">
        <f t="shared" si="1"/>
        <v>23.639999999999997</v>
      </c>
      <c r="I7" s="21">
        <f t="shared" si="2"/>
        <v>70.53999999999999</v>
      </c>
    </row>
    <row r="8" spans="1:9" s="1" customFormat="1" ht="21" customHeight="1">
      <c r="A8" s="17">
        <v>6</v>
      </c>
      <c r="B8" s="18" t="s">
        <v>21</v>
      </c>
      <c r="C8" s="18" t="s">
        <v>11</v>
      </c>
      <c r="D8" s="19" t="s">
        <v>22</v>
      </c>
      <c r="E8" s="20">
        <v>65</v>
      </c>
      <c r="F8" s="21">
        <f t="shared" si="0"/>
        <v>45.5</v>
      </c>
      <c r="G8" s="21">
        <v>82</v>
      </c>
      <c r="H8" s="21">
        <f t="shared" si="1"/>
        <v>24.599999999999998</v>
      </c>
      <c r="I8" s="21">
        <f t="shared" si="2"/>
        <v>70.1</v>
      </c>
    </row>
    <row r="9" spans="1:9" s="1" customFormat="1" ht="21" customHeight="1">
      <c r="A9" s="17">
        <v>7</v>
      </c>
      <c r="B9" s="18" t="s">
        <v>23</v>
      </c>
      <c r="C9" s="18" t="s">
        <v>11</v>
      </c>
      <c r="D9" s="19" t="s">
        <v>24</v>
      </c>
      <c r="E9" s="20">
        <v>65</v>
      </c>
      <c r="F9" s="21">
        <f t="shared" si="0"/>
        <v>45.5</v>
      </c>
      <c r="G9" s="21">
        <v>77</v>
      </c>
      <c r="H9" s="21">
        <f t="shared" si="1"/>
        <v>23.099999999999998</v>
      </c>
      <c r="I9" s="21">
        <f t="shared" si="2"/>
        <v>68.6</v>
      </c>
    </row>
    <row r="10" spans="5:9" s="1" customFormat="1" ht="21" customHeight="1">
      <c r="E10" s="2"/>
      <c r="F10" s="3"/>
      <c r="G10" s="3"/>
      <c r="H10" s="3"/>
      <c r="I10" s="3"/>
    </row>
    <row r="11" spans="1:9" s="1" customFormat="1" ht="33" customHeight="1">
      <c r="A11" s="22" t="s">
        <v>25</v>
      </c>
      <c r="B11" s="22"/>
      <c r="C11" s="22"/>
      <c r="D11" s="22"/>
      <c r="E11" s="23"/>
      <c r="F11" s="24"/>
      <c r="G11" s="24"/>
      <c r="H11" s="24"/>
      <c r="I11" s="24"/>
    </row>
    <row r="12" spans="1:9" s="1" customFormat="1" ht="33" customHeight="1">
      <c r="A12" s="25" t="s">
        <v>1</v>
      </c>
      <c r="B12" s="26" t="s">
        <v>2</v>
      </c>
      <c r="C12" s="26" t="s">
        <v>3</v>
      </c>
      <c r="D12" s="26" t="s">
        <v>4</v>
      </c>
      <c r="E12" s="27" t="s">
        <v>5</v>
      </c>
      <c r="F12" s="28" t="s">
        <v>6</v>
      </c>
      <c r="G12" s="29" t="s">
        <v>7</v>
      </c>
      <c r="H12" s="28" t="s">
        <v>8</v>
      </c>
      <c r="I12" s="29" t="s">
        <v>9</v>
      </c>
    </row>
    <row r="13" spans="1:9" s="1" customFormat="1" ht="21" customHeight="1">
      <c r="A13" s="12">
        <v>1</v>
      </c>
      <c r="B13" s="13" t="s">
        <v>26</v>
      </c>
      <c r="C13" s="13" t="s">
        <v>27</v>
      </c>
      <c r="D13" s="14" t="s">
        <v>28</v>
      </c>
      <c r="E13" s="15">
        <v>78</v>
      </c>
      <c r="F13" s="16">
        <f aca="true" t="shared" si="3" ref="F13:F18">E13*0.7</f>
        <v>54.599999999999994</v>
      </c>
      <c r="G13" s="16">
        <v>78.2</v>
      </c>
      <c r="H13" s="16">
        <f aca="true" t="shared" si="4" ref="H13:H18">G13*0.3</f>
        <v>23.46</v>
      </c>
      <c r="I13" s="16">
        <f aca="true" t="shared" si="5" ref="I13:I18">F13+H13</f>
        <v>78.06</v>
      </c>
    </row>
    <row r="14" spans="1:9" s="1" customFormat="1" ht="21" customHeight="1">
      <c r="A14" s="12">
        <v>2</v>
      </c>
      <c r="B14" s="13" t="s">
        <v>29</v>
      </c>
      <c r="C14" s="13" t="s">
        <v>27</v>
      </c>
      <c r="D14" s="14" t="s">
        <v>30</v>
      </c>
      <c r="E14" s="15">
        <v>71</v>
      </c>
      <c r="F14" s="16">
        <f t="shared" si="3"/>
        <v>49.699999999999996</v>
      </c>
      <c r="G14" s="16">
        <v>81.2</v>
      </c>
      <c r="H14" s="16">
        <f t="shared" si="4"/>
        <v>24.36</v>
      </c>
      <c r="I14" s="16">
        <f t="shared" si="5"/>
        <v>74.06</v>
      </c>
    </row>
    <row r="15" spans="1:9" s="1" customFormat="1" ht="21" customHeight="1">
      <c r="A15" s="17">
        <v>3</v>
      </c>
      <c r="B15" s="18" t="s">
        <v>31</v>
      </c>
      <c r="C15" s="18" t="s">
        <v>27</v>
      </c>
      <c r="D15" s="19" t="s">
        <v>32</v>
      </c>
      <c r="E15" s="20">
        <v>72</v>
      </c>
      <c r="F15" s="21">
        <f t="shared" si="3"/>
        <v>50.4</v>
      </c>
      <c r="G15" s="21">
        <v>78.4</v>
      </c>
      <c r="H15" s="21">
        <f t="shared" si="4"/>
        <v>23.52</v>
      </c>
      <c r="I15" s="21">
        <f t="shared" si="5"/>
        <v>73.92</v>
      </c>
    </row>
    <row r="16" spans="1:9" s="1" customFormat="1" ht="21" customHeight="1">
      <c r="A16" s="17">
        <v>4</v>
      </c>
      <c r="B16" s="18" t="s">
        <v>33</v>
      </c>
      <c r="C16" s="18" t="s">
        <v>27</v>
      </c>
      <c r="D16" s="19" t="s">
        <v>34</v>
      </c>
      <c r="E16" s="20">
        <v>70</v>
      </c>
      <c r="F16" s="21">
        <f t="shared" si="3"/>
        <v>49</v>
      </c>
      <c r="G16" s="21">
        <v>82.6</v>
      </c>
      <c r="H16" s="21">
        <f t="shared" si="4"/>
        <v>24.779999999999998</v>
      </c>
      <c r="I16" s="21">
        <f t="shared" si="5"/>
        <v>73.78</v>
      </c>
    </row>
    <row r="17" spans="1:9" s="1" customFormat="1" ht="21" customHeight="1">
      <c r="A17" s="17">
        <v>5</v>
      </c>
      <c r="B17" s="18" t="s">
        <v>35</v>
      </c>
      <c r="C17" s="18" t="s">
        <v>27</v>
      </c>
      <c r="D17" s="19" t="s">
        <v>36</v>
      </c>
      <c r="E17" s="20">
        <v>70</v>
      </c>
      <c r="F17" s="21">
        <f t="shared" si="3"/>
        <v>49</v>
      </c>
      <c r="G17" s="21">
        <v>79.4</v>
      </c>
      <c r="H17" s="21">
        <f t="shared" si="4"/>
        <v>23.82</v>
      </c>
      <c r="I17" s="21">
        <f t="shared" si="5"/>
        <v>72.82</v>
      </c>
    </row>
    <row r="18" spans="1:9" s="1" customFormat="1" ht="21" customHeight="1">
      <c r="A18" s="17">
        <v>6</v>
      </c>
      <c r="B18" s="18" t="s">
        <v>37</v>
      </c>
      <c r="C18" s="18" t="s">
        <v>27</v>
      </c>
      <c r="D18" s="19" t="s">
        <v>38</v>
      </c>
      <c r="E18" s="20">
        <v>69</v>
      </c>
      <c r="F18" s="21">
        <f t="shared" si="3"/>
        <v>48.3</v>
      </c>
      <c r="G18" s="21">
        <v>79.8</v>
      </c>
      <c r="H18" s="21">
        <f t="shared" si="4"/>
        <v>23.939999999999998</v>
      </c>
      <c r="I18" s="21">
        <f t="shared" si="5"/>
        <v>72.24</v>
      </c>
    </row>
    <row r="19" spans="1:9" s="1" customFormat="1" ht="18" customHeight="1">
      <c r="A19" s="30"/>
      <c r="B19" s="31"/>
      <c r="C19" s="31"/>
      <c r="D19" s="32"/>
      <c r="E19" s="2"/>
      <c r="F19" s="3"/>
      <c r="G19" s="3"/>
      <c r="H19" s="3"/>
      <c r="I19" s="3"/>
    </row>
    <row r="20" spans="1:9" s="1" customFormat="1" ht="33" customHeight="1">
      <c r="A20" s="33" t="s">
        <v>39</v>
      </c>
      <c r="B20" s="22"/>
      <c r="C20" s="22"/>
      <c r="D20" s="22"/>
      <c r="E20" s="23"/>
      <c r="F20" s="24"/>
      <c r="G20" s="24"/>
      <c r="H20" s="24"/>
      <c r="I20" s="24"/>
    </row>
    <row r="21" spans="1:9" s="1" customFormat="1" ht="33" customHeight="1">
      <c r="A21" s="25" t="s">
        <v>1</v>
      </c>
      <c r="B21" s="26" t="s">
        <v>2</v>
      </c>
      <c r="C21" s="26" t="s">
        <v>3</v>
      </c>
      <c r="D21" s="26" t="s">
        <v>4</v>
      </c>
      <c r="E21" s="27" t="s">
        <v>5</v>
      </c>
      <c r="F21" s="28" t="s">
        <v>6</v>
      </c>
      <c r="G21" s="29" t="s">
        <v>7</v>
      </c>
      <c r="H21" s="28" t="s">
        <v>8</v>
      </c>
      <c r="I21" s="29" t="s">
        <v>9</v>
      </c>
    </row>
    <row r="22" spans="1:9" s="1" customFormat="1" ht="21" customHeight="1">
      <c r="A22" s="12">
        <v>1</v>
      </c>
      <c r="B22" s="13" t="s">
        <v>40</v>
      </c>
      <c r="C22" s="13" t="s">
        <v>27</v>
      </c>
      <c r="D22" s="14" t="s">
        <v>41</v>
      </c>
      <c r="E22" s="15">
        <v>67</v>
      </c>
      <c r="F22" s="16">
        <f aca="true" t="shared" si="6" ref="F22:F28">E22*0.7</f>
        <v>46.9</v>
      </c>
      <c r="G22" s="16">
        <v>80.2</v>
      </c>
      <c r="H22" s="16">
        <f aca="true" t="shared" si="7" ref="H22:H28">G22*0.3</f>
        <v>24.06</v>
      </c>
      <c r="I22" s="16">
        <f aca="true" t="shared" si="8" ref="I22:I28">F22+H22</f>
        <v>70.96</v>
      </c>
    </row>
    <row r="23" spans="1:9" s="1" customFormat="1" ht="21" customHeight="1">
      <c r="A23" s="17">
        <v>2</v>
      </c>
      <c r="B23" s="18" t="s">
        <v>42</v>
      </c>
      <c r="C23" s="18" t="s">
        <v>27</v>
      </c>
      <c r="D23" s="19" t="s">
        <v>43</v>
      </c>
      <c r="E23" s="20">
        <v>60</v>
      </c>
      <c r="F23" s="21">
        <f t="shared" si="6"/>
        <v>42</v>
      </c>
      <c r="G23" s="21">
        <v>73.6</v>
      </c>
      <c r="H23" s="21">
        <f t="shared" si="7"/>
        <v>22.08</v>
      </c>
      <c r="I23" s="21">
        <f t="shared" si="8"/>
        <v>64.08</v>
      </c>
    </row>
    <row r="24" spans="5:9" s="1" customFormat="1" ht="21" customHeight="1">
      <c r="E24" s="2"/>
      <c r="F24" s="3"/>
      <c r="G24" s="3"/>
      <c r="H24" s="3"/>
      <c r="I24" s="3"/>
    </row>
    <row r="25" spans="1:9" s="1" customFormat="1" ht="33" customHeight="1">
      <c r="A25" s="33" t="s">
        <v>44</v>
      </c>
      <c r="B25" s="22"/>
      <c r="C25" s="22"/>
      <c r="D25" s="22"/>
      <c r="E25" s="23"/>
      <c r="F25" s="24"/>
      <c r="G25" s="24"/>
      <c r="H25" s="24"/>
      <c r="I25" s="24"/>
    </row>
    <row r="26" spans="1:9" s="1" customFormat="1" ht="33" customHeight="1">
      <c r="A26" s="25" t="s">
        <v>1</v>
      </c>
      <c r="B26" s="26" t="s">
        <v>2</v>
      </c>
      <c r="C26" s="26" t="s">
        <v>3</v>
      </c>
      <c r="D26" s="26" t="s">
        <v>4</v>
      </c>
      <c r="E26" s="27" t="s">
        <v>5</v>
      </c>
      <c r="F26" s="28" t="s">
        <v>6</v>
      </c>
      <c r="G26" s="29" t="s">
        <v>7</v>
      </c>
      <c r="H26" s="28" t="s">
        <v>8</v>
      </c>
      <c r="I26" s="29" t="s">
        <v>9</v>
      </c>
    </row>
    <row r="27" spans="1:9" s="1" customFormat="1" ht="21" customHeight="1">
      <c r="A27" s="12">
        <v>1</v>
      </c>
      <c r="B27" s="13" t="s">
        <v>45</v>
      </c>
      <c r="C27" s="13" t="s">
        <v>27</v>
      </c>
      <c r="D27" s="14" t="s">
        <v>46</v>
      </c>
      <c r="E27" s="15">
        <v>69</v>
      </c>
      <c r="F27" s="16">
        <f t="shared" si="6"/>
        <v>48.3</v>
      </c>
      <c r="G27" s="16">
        <v>79.8</v>
      </c>
      <c r="H27" s="16">
        <f t="shared" si="7"/>
        <v>23.939999999999998</v>
      </c>
      <c r="I27" s="16">
        <f t="shared" si="8"/>
        <v>72.24</v>
      </c>
    </row>
    <row r="28" spans="1:9" s="1" customFormat="1" ht="21" customHeight="1">
      <c r="A28" s="17">
        <v>2</v>
      </c>
      <c r="B28" s="18" t="s">
        <v>47</v>
      </c>
      <c r="C28" s="18" t="s">
        <v>27</v>
      </c>
      <c r="D28" s="19" t="s">
        <v>48</v>
      </c>
      <c r="E28" s="20">
        <v>64</v>
      </c>
      <c r="F28" s="21">
        <f t="shared" si="6"/>
        <v>44.8</v>
      </c>
      <c r="G28" s="21">
        <v>76.6</v>
      </c>
      <c r="H28" s="21">
        <f t="shared" si="7"/>
        <v>22.979999999999997</v>
      </c>
      <c r="I28" s="21">
        <f t="shared" si="8"/>
        <v>67.78</v>
      </c>
    </row>
    <row r="29" spans="5:9" s="1" customFormat="1" ht="21" customHeight="1">
      <c r="E29" s="2"/>
      <c r="F29" s="3"/>
      <c r="G29" s="3"/>
      <c r="H29" s="3"/>
      <c r="I29" s="3"/>
    </row>
    <row r="30" spans="1:9" s="1" customFormat="1" ht="31.5" customHeight="1">
      <c r="A30" s="33" t="s">
        <v>49</v>
      </c>
      <c r="B30" s="22"/>
      <c r="C30" s="22"/>
      <c r="D30" s="22"/>
      <c r="E30" s="23"/>
      <c r="F30" s="24"/>
      <c r="G30" s="24"/>
      <c r="H30" s="24"/>
      <c r="I30" s="24"/>
    </row>
    <row r="31" spans="1:9" s="1" customFormat="1" ht="31.5" customHeight="1">
      <c r="A31" s="25" t="s">
        <v>1</v>
      </c>
      <c r="B31" s="26" t="s">
        <v>2</v>
      </c>
      <c r="C31" s="26" t="s">
        <v>3</v>
      </c>
      <c r="D31" s="26" t="s">
        <v>4</v>
      </c>
      <c r="E31" s="27" t="s">
        <v>5</v>
      </c>
      <c r="F31" s="28" t="s">
        <v>6</v>
      </c>
      <c r="G31" s="29" t="s">
        <v>7</v>
      </c>
      <c r="H31" s="28" t="s">
        <v>8</v>
      </c>
      <c r="I31" s="29" t="s">
        <v>9</v>
      </c>
    </row>
    <row r="32" spans="1:9" s="1" customFormat="1" ht="21" customHeight="1">
      <c r="A32" s="12">
        <v>1</v>
      </c>
      <c r="B32" s="13" t="s">
        <v>50</v>
      </c>
      <c r="C32" s="13" t="s">
        <v>27</v>
      </c>
      <c r="D32" s="14" t="s">
        <v>51</v>
      </c>
      <c r="E32" s="15">
        <v>77</v>
      </c>
      <c r="F32" s="16">
        <f aca="true" t="shared" si="9" ref="F32:F34">E32*0.7</f>
        <v>53.9</v>
      </c>
      <c r="G32" s="16">
        <v>84.4</v>
      </c>
      <c r="H32" s="16">
        <f aca="true" t="shared" si="10" ref="H32:H34">G32*0.3</f>
        <v>25.32</v>
      </c>
      <c r="I32" s="16">
        <f aca="true" t="shared" si="11" ref="I32:I34">F32+H32</f>
        <v>79.22</v>
      </c>
    </row>
    <row r="33" spans="1:9" s="1" customFormat="1" ht="21" customHeight="1">
      <c r="A33" s="17">
        <v>2</v>
      </c>
      <c r="B33" s="18" t="s">
        <v>52</v>
      </c>
      <c r="C33" s="18" t="s">
        <v>27</v>
      </c>
      <c r="D33" s="19" t="s">
        <v>53</v>
      </c>
      <c r="E33" s="20">
        <v>75</v>
      </c>
      <c r="F33" s="21">
        <f t="shared" si="9"/>
        <v>52.5</v>
      </c>
      <c r="G33" s="21">
        <v>79.4</v>
      </c>
      <c r="H33" s="21">
        <f t="shared" si="10"/>
        <v>23.82</v>
      </c>
      <c r="I33" s="21">
        <f t="shared" si="11"/>
        <v>76.32</v>
      </c>
    </row>
    <row r="34" spans="1:9" s="1" customFormat="1" ht="21" customHeight="1">
      <c r="A34" s="17">
        <v>3</v>
      </c>
      <c r="B34" s="18" t="s">
        <v>54</v>
      </c>
      <c r="C34" s="18" t="s">
        <v>27</v>
      </c>
      <c r="D34" s="19" t="s">
        <v>55</v>
      </c>
      <c r="E34" s="20">
        <v>68</v>
      </c>
      <c r="F34" s="21">
        <f t="shared" si="9"/>
        <v>47.599999999999994</v>
      </c>
      <c r="G34" s="21">
        <v>82</v>
      </c>
      <c r="H34" s="21">
        <f t="shared" si="10"/>
        <v>24.599999999999998</v>
      </c>
      <c r="I34" s="21">
        <f t="shared" si="11"/>
        <v>72.19999999999999</v>
      </c>
    </row>
    <row r="35" spans="5:9" s="1" customFormat="1" ht="21" customHeight="1">
      <c r="E35" s="2"/>
      <c r="F35" s="3"/>
      <c r="G35" s="3"/>
      <c r="H35" s="3"/>
      <c r="I35" s="3"/>
    </row>
  </sheetData>
  <sheetProtection/>
  <mergeCells count="5">
    <mergeCell ref="A1:I1"/>
    <mergeCell ref="A11:I11"/>
    <mergeCell ref="A20:I20"/>
    <mergeCell ref="A25:I25"/>
    <mergeCell ref="A30:I3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</dc:creator>
  <cp:keywords/>
  <dc:description/>
  <cp:lastModifiedBy>hl</cp:lastModifiedBy>
  <dcterms:created xsi:type="dcterms:W3CDTF">2019-12-15T03:58:05Z</dcterms:created>
  <dcterms:modified xsi:type="dcterms:W3CDTF">2019-12-15T03:58:57Z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