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总排名" sheetId="1" r:id="rId1"/>
  </sheets>
  <definedNames>
    <definedName name="_xlnm.Print_Titles" localSheetId="0">总排名!$2:2</definedName>
  </definedNames>
  <calcPr calcId="144525"/>
</workbook>
</file>

<file path=xl/sharedStrings.xml><?xml version="1.0" encoding="utf-8"?>
<sst xmlns="http://schemas.openxmlformats.org/spreadsheetml/2006/main" count="150" uniqueCount="81">
  <si>
    <t>科左后旗2019年公开招聘警务辅助人员（文职岗）成绩单</t>
  </si>
  <si>
    <t>排名</t>
  </si>
  <si>
    <t>姓  名</t>
  </si>
  <si>
    <t>民  族</t>
  </si>
  <si>
    <t>体能考试
成绩</t>
  </si>
  <si>
    <t>体能考试
加权成绩</t>
  </si>
  <si>
    <t>笔试
成绩</t>
  </si>
  <si>
    <t>笔试加
权成绩</t>
  </si>
  <si>
    <t>民族分</t>
  </si>
  <si>
    <t>笔试总成绩</t>
  </si>
  <si>
    <t>面试
成绩</t>
  </si>
  <si>
    <t>面试加权成绩</t>
  </si>
  <si>
    <t>总成绩</t>
  </si>
  <si>
    <t>备注</t>
  </si>
  <si>
    <t>王  昊</t>
  </si>
  <si>
    <t>满族</t>
  </si>
  <si>
    <t>高  飞</t>
  </si>
  <si>
    <t>汉族</t>
  </si>
  <si>
    <t>周广禹</t>
  </si>
  <si>
    <t>任志元</t>
  </si>
  <si>
    <t>蒙古族</t>
  </si>
  <si>
    <t>海金荣</t>
  </si>
  <si>
    <t>王广旭</t>
  </si>
  <si>
    <t>特日格乐</t>
  </si>
  <si>
    <t>何文斌</t>
  </si>
  <si>
    <t>金文宇</t>
  </si>
  <si>
    <t>包泽慧</t>
  </si>
  <si>
    <t>白奇龙</t>
  </si>
  <si>
    <t>朝鲁蒙</t>
  </si>
  <si>
    <t>毕国强</t>
  </si>
  <si>
    <t>刘国明</t>
  </si>
  <si>
    <t>高  宇</t>
  </si>
  <si>
    <t>国  瑞</t>
  </si>
  <si>
    <t>格格日乐</t>
  </si>
  <si>
    <t>包文祥</t>
  </si>
  <si>
    <t>徐国强</t>
  </si>
  <si>
    <t>那日那</t>
  </si>
  <si>
    <t>忠  宁</t>
  </si>
  <si>
    <t>双  柱</t>
  </si>
  <si>
    <t>布  赫</t>
  </si>
  <si>
    <t>白志成</t>
  </si>
  <si>
    <t>吴明星</t>
  </si>
  <si>
    <t>特古乐德尔</t>
  </si>
  <si>
    <t>刘  悦</t>
  </si>
  <si>
    <t>包晓明</t>
  </si>
  <si>
    <t>文  龙</t>
  </si>
  <si>
    <t>闫  帅</t>
  </si>
  <si>
    <t>牛  志</t>
  </si>
  <si>
    <t>乌日乐格</t>
  </si>
  <si>
    <t>文  风</t>
  </si>
  <si>
    <t>景  星</t>
  </si>
  <si>
    <t>辛  超</t>
  </si>
  <si>
    <t>科尔沁毕力格</t>
  </si>
  <si>
    <t>白力嘎</t>
  </si>
  <si>
    <t>王国志</t>
  </si>
  <si>
    <t>王廷爽</t>
  </si>
  <si>
    <t>蒙根塔拉</t>
  </si>
  <si>
    <t>全月鹏</t>
  </si>
  <si>
    <t>亮  亮</t>
  </si>
  <si>
    <t>包建军</t>
  </si>
  <si>
    <t>王  宇</t>
  </si>
  <si>
    <t>刘  琦</t>
  </si>
  <si>
    <t>刘  岩</t>
  </si>
  <si>
    <t>王宏峰</t>
  </si>
  <si>
    <t>阿如汉</t>
  </si>
  <si>
    <t>莫日根毕力格</t>
  </si>
  <si>
    <t>面试缺考</t>
  </si>
  <si>
    <t>包太平</t>
  </si>
  <si>
    <t>巴雅斯古楞</t>
  </si>
  <si>
    <t>顺  峰</t>
  </si>
  <si>
    <t>陈  红</t>
  </si>
  <si>
    <t>孟  和</t>
  </si>
  <si>
    <t>额尔敦苏古拉</t>
  </si>
  <si>
    <t>韩  鑫</t>
  </si>
  <si>
    <t>王天傲</t>
  </si>
  <si>
    <t>青  松</t>
  </si>
  <si>
    <t>银  泉</t>
  </si>
  <si>
    <t>特木其乐</t>
  </si>
  <si>
    <t>青格乐</t>
  </si>
  <si>
    <t>刘玉超</t>
  </si>
  <si>
    <t>卢  鑫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</si>
</sst>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24" fillId="28" borderId="2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M65"/>
  <sheetViews>
    <sheetView tabSelected="1" workbookViewId="0">
      <selection activeCell="D9" sqref="D9"/>
    </sheetView>
  </sheetViews>
  <sheetFormatPr defaultColWidth="9" defaultRowHeight="13.5"/>
  <cols>
    <col min="1" max="1" width="6.89166666666667" style="2" customWidth="1"/>
    <col min="2" max="2" width="14.225" style="2" customWidth="1"/>
    <col min="3" max="3" width="10.8916666666667" style="2" customWidth="1"/>
    <col min="4" max="4" width="12.4416666666667" style="2" customWidth="1"/>
    <col min="5" max="5" width="11.225" style="2" customWidth="1"/>
    <col min="6" max="6" width="10" style="2" customWidth="1"/>
    <col min="7" max="7" width="12.1083333333333" style="2" customWidth="1"/>
    <col min="8" max="8" width="8.10833333333333" style="2" customWidth="1"/>
    <col min="9" max="9" width="8.44166666666667" style="2" hidden="1" customWidth="1"/>
    <col min="10" max="10" width="10.4416666666667" style="3" customWidth="1"/>
    <col min="11" max="11" width="11" style="3" customWidth="1"/>
    <col min="12" max="12" width="11.6666666666667" style="3" customWidth="1"/>
    <col min="13" max="16384" width="9" style="2"/>
  </cols>
  <sheetData>
    <row r="1" ht="3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ht="30" customHeight="1" spans="1:13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6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ht="14.25" spans="1:13">
      <c r="A3" s="8">
        <v>1</v>
      </c>
      <c r="B3" s="9" t="s">
        <v>14</v>
      </c>
      <c r="C3" s="9" t="s">
        <v>15</v>
      </c>
      <c r="D3" s="10">
        <v>160.59</v>
      </c>
      <c r="E3" s="10">
        <v>5.353</v>
      </c>
      <c r="F3" s="10">
        <v>83.45</v>
      </c>
      <c r="G3" s="10">
        <v>50.07</v>
      </c>
      <c r="H3" s="10">
        <v>0</v>
      </c>
      <c r="I3" s="10">
        <f t="shared" ref="I3:I65" si="0">E3+G3+H3</f>
        <v>55.423</v>
      </c>
      <c r="J3" s="8">
        <v>88.6</v>
      </c>
      <c r="K3" s="8">
        <f t="shared" ref="K3:K50" si="1">J3*0.3</f>
        <v>26.58</v>
      </c>
      <c r="L3" s="10">
        <f t="shared" ref="L3:L65" si="2">I3+K3</f>
        <v>82.003</v>
      </c>
      <c r="M3" s="12"/>
    </row>
    <row r="4" ht="14.25" spans="1:13">
      <c r="A4" s="8">
        <v>2</v>
      </c>
      <c r="B4" s="9" t="s">
        <v>16</v>
      </c>
      <c r="C4" s="9" t="s">
        <v>17</v>
      </c>
      <c r="D4" s="10">
        <v>238.67</v>
      </c>
      <c r="E4" s="10">
        <v>7.95566666666667</v>
      </c>
      <c r="F4" s="10">
        <v>76.65</v>
      </c>
      <c r="G4" s="10">
        <v>45.99</v>
      </c>
      <c r="H4" s="10">
        <v>0</v>
      </c>
      <c r="I4" s="10">
        <f t="shared" si="0"/>
        <v>53.9456666666667</v>
      </c>
      <c r="J4" s="8">
        <v>92.6</v>
      </c>
      <c r="K4" s="8">
        <f t="shared" si="1"/>
        <v>27.78</v>
      </c>
      <c r="L4" s="10">
        <f t="shared" si="2"/>
        <v>81.7256666666667</v>
      </c>
      <c r="M4" s="13"/>
    </row>
    <row r="5" ht="14.25" spans="1:13">
      <c r="A5" s="8">
        <v>3</v>
      </c>
      <c r="B5" s="9" t="s">
        <v>18</v>
      </c>
      <c r="C5" s="9" t="s">
        <v>17</v>
      </c>
      <c r="D5" s="10">
        <v>226.34</v>
      </c>
      <c r="E5" s="10">
        <v>7.54466666666667</v>
      </c>
      <c r="F5" s="10">
        <v>76.55</v>
      </c>
      <c r="G5" s="10">
        <v>45.93</v>
      </c>
      <c r="H5" s="10">
        <v>0</v>
      </c>
      <c r="I5" s="10">
        <f t="shared" si="0"/>
        <v>53.4746666666667</v>
      </c>
      <c r="J5" s="8">
        <v>93.4</v>
      </c>
      <c r="K5" s="8">
        <f t="shared" si="1"/>
        <v>28.02</v>
      </c>
      <c r="L5" s="10">
        <f t="shared" si="2"/>
        <v>81.4946666666667</v>
      </c>
      <c r="M5" s="12"/>
    </row>
    <row r="6" s="2" customFormat="1" ht="14.25" spans="1:13">
      <c r="A6" s="8">
        <v>4</v>
      </c>
      <c r="B6" s="9" t="s">
        <v>19</v>
      </c>
      <c r="C6" s="9" t="s">
        <v>20</v>
      </c>
      <c r="D6" s="10">
        <v>231.75</v>
      </c>
      <c r="E6" s="10">
        <v>7.725</v>
      </c>
      <c r="F6" s="10">
        <v>74.55</v>
      </c>
      <c r="G6" s="10">
        <v>44.73</v>
      </c>
      <c r="H6" s="10">
        <v>2.5</v>
      </c>
      <c r="I6" s="10">
        <f t="shared" si="0"/>
        <v>54.955</v>
      </c>
      <c r="J6" s="8">
        <v>87.4</v>
      </c>
      <c r="K6" s="8">
        <f t="shared" si="1"/>
        <v>26.22</v>
      </c>
      <c r="L6" s="10">
        <f t="shared" si="2"/>
        <v>81.175</v>
      </c>
      <c r="M6" s="13"/>
    </row>
    <row r="7" s="2" customFormat="1" ht="14.25" spans="1:13">
      <c r="A7" s="8">
        <v>5</v>
      </c>
      <c r="B7" s="9" t="s">
        <v>21</v>
      </c>
      <c r="C7" s="9" t="s">
        <v>20</v>
      </c>
      <c r="D7" s="10">
        <v>227.34</v>
      </c>
      <c r="E7" s="10">
        <v>7.578</v>
      </c>
      <c r="F7" s="10">
        <v>74.75</v>
      </c>
      <c r="G7" s="10">
        <v>44.85</v>
      </c>
      <c r="H7" s="10">
        <v>2.5</v>
      </c>
      <c r="I7" s="10">
        <f t="shared" si="0"/>
        <v>54.928</v>
      </c>
      <c r="J7" s="8">
        <v>85</v>
      </c>
      <c r="K7" s="8">
        <f t="shared" si="1"/>
        <v>25.5</v>
      </c>
      <c r="L7" s="10">
        <f t="shared" si="2"/>
        <v>80.428</v>
      </c>
      <c r="M7" s="13"/>
    </row>
    <row r="8" s="2" customFormat="1" ht="14.25" spans="1:13">
      <c r="A8" s="8">
        <v>6</v>
      </c>
      <c r="B8" s="9" t="s">
        <v>22</v>
      </c>
      <c r="C8" s="9" t="s">
        <v>20</v>
      </c>
      <c r="D8" s="10">
        <v>241</v>
      </c>
      <c r="E8" s="10">
        <v>8.03333333333333</v>
      </c>
      <c r="F8" s="10">
        <v>74.55</v>
      </c>
      <c r="G8" s="10">
        <v>44.73</v>
      </c>
      <c r="H8" s="10">
        <v>2.5</v>
      </c>
      <c r="I8" s="10">
        <f t="shared" si="0"/>
        <v>55.2633333333333</v>
      </c>
      <c r="J8" s="8">
        <v>83.6</v>
      </c>
      <c r="K8" s="8">
        <f t="shared" si="1"/>
        <v>25.08</v>
      </c>
      <c r="L8" s="10">
        <f t="shared" si="2"/>
        <v>80.3433333333333</v>
      </c>
      <c r="M8" s="13"/>
    </row>
    <row r="9" s="2" customFormat="1" ht="14.25" spans="1:13">
      <c r="A9" s="8">
        <v>7</v>
      </c>
      <c r="B9" s="9" t="s">
        <v>23</v>
      </c>
      <c r="C9" s="9" t="s">
        <v>20</v>
      </c>
      <c r="D9" s="10">
        <v>162.67</v>
      </c>
      <c r="E9" s="10">
        <v>5.42233333333333</v>
      </c>
      <c r="F9" s="10">
        <v>77.7</v>
      </c>
      <c r="G9" s="10">
        <v>46.62</v>
      </c>
      <c r="H9" s="10">
        <v>2.5</v>
      </c>
      <c r="I9" s="10">
        <f t="shared" si="0"/>
        <v>54.5423333333333</v>
      </c>
      <c r="J9" s="8">
        <v>84.2</v>
      </c>
      <c r="K9" s="8">
        <f t="shared" si="1"/>
        <v>25.26</v>
      </c>
      <c r="L9" s="10">
        <f t="shared" si="2"/>
        <v>79.8023333333333</v>
      </c>
      <c r="M9" s="13"/>
    </row>
    <row r="10" s="2" customFormat="1" ht="14.25" spans="1:13">
      <c r="A10" s="8">
        <v>8</v>
      </c>
      <c r="B10" s="9" t="s">
        <v>24</v>
      </c>
      <c r="C10" s="9" t="s">
        <v>20</v>
      </c>
      <c r="D10" s="10">
        <v>257.59</v>
      </c>
      <c r="E10" s="10">
        <v>8.58633333333333</v>
      </c>
      <c r="F10" s="10">
        <v>73.2</v>
      </c>
      <c r="G10" s="10">
        <v>43.92</v>
      </c>
      <c r="H10" s="10">
        <v>2.5</v>
      </c>
      <c r="I10" s="10">
        <f t="shared" si="0"/>
        <v>55.0063333333333</v>
      </c>
      <c r="J10" s="8">
        <v>79.8</v>
      </c>
      <c r="K10" s="8">
        <f t="shared" si="1"/>
        <v>23.94</v>
      </c>
      <c r="L10" s="10">
        <f t="shared" si="2"/>
        <v>78.9463333333333</v>
      </c>
      <c r="M10" s="13"/>
    </row>
    <row r="11" s="2" customFormat="1" ht="14.25" spans="1:13">
      <c r="A11" s="8">
        <v>9</v>
      </c>
      <c r="B11" s="9" t="s">
        <v>25</v>
      </c>
      <c r="C11" s="9" t="s">
        <v>20</v>
      </c>
      <c r="D11" s="10">
        <v>300</v>
      </c>
      <c r="E11" s="10">
        <v>10</v>
      </c>
      <c r="F11" s="10">
        <v>70.9</v>
      </c>
      <c r="G11" s="10">
        <v>42.54</v>
      </c>
      <c r="H11" s="10">
        <v>2.5</v>
      </c>
      <c r="I11" s="10">
        <f t="shared" si="0"/>
        <v>55.04</v>
      </c>
      <c r="J11" s="8">
        <v>79</v>
      </c>
      <c r="K11" s="8">
        <f t="shared" si="1"/>
        <v>23.7</v>
      </c>
      <c r="L11" s="10">
        <f t="shared" si="2"/>
        <v>78.74</v>
      </c>
      <c r="M11" s="13"/>
    </row>
    <row r="12" s="2" customFormat="1" ht="14.25" spans="1:13">
      <c r="A12" s="8">
        <v>10</v>
      </c>
      <c r="B12" s="9" t="s">
        <v>26</v>
      </c>
      <c r="C12" s="9" t="s">
        <v>20</v>
      </c>
      <c r="D12" s="10">
        <v>216.5</v>
      </c>
      <c r="E12" s="10">
        <v>7.21666666666667</v>
      </c>
      <c r="F12" s="10">
        <v>70.9</v>
      </c>
      <c r="G12" s="10">
        <v>42.54</v>
      </c>
      <c r="H12" s="10">
        <v>2.5</v>
      </c>
      <c r="I12" s="10">
        <f t="shared" si="0"/>
        <v>52.2566666666667</v>
      </c>
      <c r="J12" s="8">
        <v>84.4</v>
      </c>
      <c r="K12" s="8">
        <f t="shared" si="1"/>
        <v>25.32</v>
      </c>
      <c r="L12" s="10">
        <f t="shared" si="2"/>
        <v>77.5766666666667</v>
      </c>
      <c r="M12" s="13"/>
    </row>
    <row r="13" s="2" customFormat="1" ht="14.25" spans="1:13">
      <c r="A13" s="8">
        <v>11</v>
      </c>
      <c r="B13" s="9" t="s">
        <v>27</v>
      </c>
      <c r="C13" s="9" t="s">
        <v>20</v>
      </c>
      <c r="D13" s="10">
        <v>211.59</v>
      </c>
      <c r="E13" s="10">
        <v>7.053</v>
      </c>
      <c r="F13" s="10">
        <v>68.6</v>
      </c>
      <c r="G13" s="10">
        <v>41.16</v>
      </c>
      <c r="H13" s="10">
        <v>2.5</v>
      </c>
      <c r="I13" s="10">
        <f t="shared" si="0"/>
        <v>50.713</v>
      </c>
      <c r="J13" s="8">
        <v>85.4</v>
      </c>
      <c r="K13" s="8">
        <f t="shared" si="1"/>
        <v>25.62</v>
      </c>
      <c r="L13" s="10">
        <f t="shared" si="2"/>
        <v>76.333</v>
      </c>
      <c r="M13" s="13"/>
    </row>
    <row r="14" s="2" customFormat="1" ht="14.25" spans="1:13">
      <c r="A14" s="8">
        <v>12</v>
      </c>
      <c r="B14" s="9" t="s">
        <v>28</v>
      </c>
      <c r="C14" s="9" t="s">
        <v>20</v>
      </c>
      <c r="D14" s="10">
        <v>192.92</v>
      </c>
      <c r="E14" s="10">
        <v>6.43066666666667</v>
      </c>
      <c r="F14" s="10">
        <v>65.55</v>
      </c>
      <c r="G14" s="10">
        <v>39.33</v>
      </c>
      <c r="H14" s="10">
        <v>2.5</v>
      </c>
      <c r="I14" s="10">
        <f t="shared" si="0"/>
        <v>48.2606666666667</v>
      </c>
      <c r="J14" s="8">
        <v>92.8</v>
      </c>
      <c r="K14" s="8">
        <f t="shared" si="1"/>
        <v>27.84</v>
      </c>
      <c r="L14" s="10">
        <f t="shared" si="2"/>
        <v>76.1006666666667</v>
      </c>
      <c r="M14" s="13"/>
    </row>
    <row r="15" s="2" customFormat="1" ht="14.25" spans="1:13">
      <c r="A15" s="8">
        <v>13</v>
      </c>
      <c r="B15" s="9" t="s">
        <v>29</v>
      </c>
      <c r="C15" s="9" t="s">
        <v>15</v>
      </c>
      <c r="D15" s="10">
        <v>300</v>
      </c>
      <c r="E15" s="10">
        <v>10</v>
      </c>
      <c r="F15" s="10">
        <v>66.7</v>
      </c>
      <c r="G15" s="10">
        <v>40.02</v>
      </c>
      <c r="H15" s="10">
        <v>0</v>
      </c>
      <c r="I15" s="10">
        <f t="shared" si="0"/>
        <v>50.02</v>
      </c>
      <c r="J15" s="8">
        <v>84.6</v>
      </c>
      <c r="K15" s="8">
        <f t="shared" si="1"/>
        <v>25.38</v>
      </c>
      <c r="L15" s="10">
        <f t="shared" si="2"/>
        <v>75.4</v>
      </c>
      <c r="M15" s="13"/>
    </row>
    <row r="16" s="2" customFormat="1" ht="14.25" spans="1:13">
      <c r="A16" s="8">
        <v>14</v>
      </c>
      <c r="B16" s="9" t="s">
        <v>30</v>
      </c>
      <c r="C16" s="9" t="s">
        <v>20</v>
      </c>
      <c r="D16" s="10">
        <v>249</v>
      </c>
      <c r="E16" s="10">
        <v>8.3</v>
      </c>
      <c r="F16" s="10">
        <v>65.75</v>
      </c>
      <c r="G16" s="10">
        <v>39.45</v>
      </c>
      <c r="H16" s="10">
        <v>2.5</v>
      </c>
      <c r="I16" s="10">
        <f t="shared" si="0"/>
        <v>50.25</v>
      </c>
      <c r="J16" s="8">
        <v>83.8</v>
      </c>
      <c r="K16" s="8">
        <f t="shared" si="1"/>
        <v>25.14</v>
      </c>
      <c r="L16" s="10">
        <f t="shared" si="2"/>
        <v>75.39</v>
      </c>
      <c r="M16" s="13"/>
    </row>
    <row r="17" s="2" customFormat="1" ht="14.25" customHeight="1" spans="1:13">
      <c r="A17" s="8">
        <v>15</v>
      </c>
      <c r="B17" s="9" t="s">
        <v>31</v>
      </c>
      <c r="C17" s="9" t="s">
        <v>20</v>
      </c>
      <c r="D17" s="10">
        <v>247.25</v>
      </c>
      <c r="E17" s="10">
        <v>8.24166666666667</v>
      </c>
      <c r="F17" s="10">
        <v>64.3</v>
      </c>
      <c r="G17" s="10">
        <v>38.58</v>
      </c>
      <c r="H17" s="10">
        <v>2.5</v>
      </c>
      <c r="I17" s="10">
        <f t="shared" si="0"/>
        <v>49.3216666666667</v>
      </c>
      <c r="J17" s="8">
        <v>85.4</v>
      </c>
      <c r="K17" s="8">
        <f t="shared" si="1"/>
        <v>25.62</v>
      </c>
      <c r="L17" s="10">
        <f t="shared" si="2"/>
        <v>74.9416666666667</v>
      </c>
      <c r="M17" s="13"/>
    </row>
    <row r="18" s="2" customFormat="1" ht="14.25" spans="1:13">
      <c r="A18" s="8">
        <v>16</v>
      </c>
      <c r="B18" s="9" t="s">
        <v>32</v>
      </c>
      <c r="C18" s="9" t="s">
        <v>20</v>
      </c>
      <c r="D18" s="10">
        <v>264.75</v>
      </c>
      <c r="E18" s="10">
        <v>8.825</v>
      </c>
      <c r="F18" s="10">
        <v>62.3</v>
      </c>
      <c r="G18" s="10">
        <v>37.38</v>
      </c>
      <c r="H18" s="10">
        <v>2.5</v>
      </c>
      <c r="I18" s="10">
        <f t="shared" si="0"/>
        <v>48.705</v>
      </c>
      <c r="J18" s="8">
        <v>86.4</v>
      </c>
      <c r="K18" s="8">
        <f t="shared" si="1"/>
        <v>25.92</v>
      </c>
      <c r="L18" s="10">
        <f t="shared" si="2"/>
        <v>74.625</v>
      </c>
      <c r="M18" s="13"/>
    </row>
    <row r="19" ht="14.25" spans="1:13">
      <c r="A19" s="8">
        <v>17</v>
      </c>
      <c r="B19" s="9" t="s">
        <v>33</v>
      </c>
      <c r="C19" s="9" t="s">
        <v>20</v>
      </c>
      <c r="D19" s="10">
        <v>209.09</v>
      </c>
      <c r="E19" s="10">
        <v>6.96966666666667</v>
      </c>
      <c r="F19" s="10">
        <v>74.65</v>
      </c>
      <c r="G19" s="10">
        <v>44.79</v>
      </c>
      <c r="H19" s="10">
        <v>2.5</v>
      </c>
      <c r="I19" s="10">
        <f t="shared" si="0"/>
        <v>54.2596666666667</v>
      </c>
      <c r="J19" s="8">
        <v>67.4</v>
      </c>
      <c r="K19" s="8">
        <f t="shared" si="1"/>
        <v>20.22</v>
      </c>
      <c r="L19" s="10">
        <f t="shared" si="2"/>
        <v>74.4796666666667</v>
      </c>
      <c r="M19" s="12"/>
    </row>
    <row r="20" ht="14.25" spans="1:13">
      <c r="A20" s="8">
        <v>18</v>
      </c>
      <c r="B20" s="9" t="s">
        <v>34</v>
      </c>
      <c r="C20" s="9" t="s">
        <v>20</v>
      </c>
      <c r="D20" s="10">
        <v>227.09</v>
      </c>
      <c r="E20" s="10">
        <v>7.56966666666667</v>
      </c>
      <c r="F20" s="10">
        <v>61.9</v>
      </c>
      <c r="G20" s="10">
        <v>37.14</v>
      </c>
      <c r="H20" s="10">
        <v>2.5</v>
      </c>
      <c r="I20" s="10">
        <f t="shared" si="0"/>
        <v>47.2096666666667</v>
      </c>
      <c r="J20" s="8">
        <v>90</v>
      </c>
      <c r="K20" s="8">
        <f t="shared" si="1"/>
        <v>27</v>
      </c>
      <c r="L20" s="10">
        <f t="shared" si="2"/>
        <v>74.2096666666667</v>
      </c>
      <c r="M20" s="12"/>
    </row>
    <row r="21" ht="14.25" spans="1:13">
      <c r="A21" s="8">
        <v>19</v>
      </c>
      <c r="B21" s="9" t="s">
        <v>35</v>
      </c>
      <c r="C21" s="9" t="s">
        <v>20</v>
      </c>
      <c r="D21" s="10">
        <v>235.17</v>
      </c>
      <c r="E21" s="10">
        <v>7.839</v>
      </c>
      <c r="F21" s="10">
        <v>66.4</v>
      </c>
      <c r="G21" s="10">
        <v>39.84</v>
      </c>
      <c r="H21" s="10">
        <v>2.5</v>
      </c>
      <c r="I21" s="10">
        <f t="shared" si="0"/>
        <v>50.179</v>
      </c>
      <c r="J21" s="8">
        <v>80</v>
      </c>
      <c r="K21" s="8">
        <f t="shared" si="1"/>
        <v>24</v>
      </c>
      <c r="L21" s="10">
        <f t="shared" si="2"/>
        <v>74.179</v>
      </c>
      <c r="M21" s="13"/>
    </row>
    <row r="22" ht="14.25" spans="1:13">
      <c r="A22" s="8">
        <v>20</v>
      </c>
      <c r="B22" s="9" t="s">
        <v>36</v>
      </c>
      <c r="C22" s="9" t="s">
        <v>20</v>
      </c>
      <c r="D22" s="10">
        <v>212.34</v>
      </c>
      <c r="E22" s="10">
        <v>7.078</v>
      </c>
      <c r="F22" s="10">
        <v>67.95</v>
      </c>
      <c r="G22" s="10">
        <v>40.77</v>
      </c>
      <c r="H22" s="10">
        <v>2.5</v>
      </c>
      <c r="I22" s="10">
        <f t="shared" si="0"/>
        <v>50.348</v>
      </c>
      <c r="J22" s="8">
        <v>79</v>
      </c>
      <c r="K22" s="8">
        <f t="shared" si="1"/>
        <v>23.7</v>
      </c>
      <c r="L22" s="10">
        <f t="shared" si="2"/>
        <v>74.048</v>
      </c>
      <c r="M22" s="12"/>
    </row>
    <row r="23" ht="14.25" spans="1:13">
      <c r="A23" s="8">
        <v>21</v>
      </c>
      <c r="B23" s="9" t="s">
        <v>37</v>
      </c>
      <c r="C23" s="9" t="s">
        <v>20</v>
      </c>
      <c r="D23" s="10">
        <v>255.84</v>
      </c>
      <c r="E23" s="10">
        <v>8.528</v>
      </c>
      <c r="F23" s="10">
        <v>61.35</v>
      </c>
      <c r="G23" s="10">
        <v>36.81</v>
      </c>
      <c r="H23" s="10">
        <v>2.5</v>
      </c>
      <c r="I23" s="10">
        <f t="shared" si="0"/>
        <v>47.838</v>
      </c>
      <c r="J23" s="8">
        <v>86.4</v>
      </c>
      <c r="K23" s="8">
        <f t="shared" si="1"/>
        <v>25.92</v>
      </c>
      <c r="L23" s="10">
        <f t="shared" si="2"/>
        <v>73.758</v>
      </c>
      <c r="M23" s="13"/>
    </row>
    <row r="24" ht="14.25" spans="1:13">
      <c r="A24" s="8">
        <v>22</v>
      </c>
      <c r="B24" s="9" t="s">
        <v>38</v>
      </c>
      <c r="C24" s="9" t="s">
        <v>20</v>
      </c>
      <c r="D24" s="10">
        <v>209.92</v>
      </c>
      <c r="E24" s="10">
        <v>6.99733333333333</v>
      </c>
      <c r="F24" s="10">
        <v>64.7</v>
      </c>
      <c r="G24" s="10">
        <v>38.82</v>
      </c>
      <c r="H24" s="10">
        <v>2.5</v>
      </c>
      <c r="I24" s="10">
        <f t="shared" si="0"/>
        <v>48.3173333333333</v>
      </c>
      <c r="J24" s="8">
        <v>83</v>
      </c>
      <c r="K24" s="8">
        <f t="shared" si="1"/>
        <v>24.9</v>
      </c>
      <c r="L24" s="10">
        <f t="shared" si="2"/>
        <v>73.2173333333333</v>
      </c>
      <c r="M24" s="12"/>
    </row>
    <row r="25" ht="14.25" spans="1:13">
      <c r="A25" s="8">
        <v>23</v>
      </c>
      <c r="B25" s="9" t="s">
        <v>39</v>
      </c>
      <c r="C25" s="9" t="s">
        <v>20</v>
      </c>
      <c r="D25" s="10">
        <v>221.34</v>
      </c>
      <c r="E25" s="10">
        <v>7.378</v>
      </c>
      <c r="F25" s="10">
        <v>65.45</v>
      </c>
      <c r="G25" s="10">
        <v>39.27</v>
      </c>
      <c r="H25" s="10">
        <v>2.5</v>
      </c>
      <c r="I25" s="10">
        <f t="shared" si="0"/>
        <v>49.148</v>
      </c>
      <c r="J25" s="8">
        <v>79.8</v>
      </c>
      <c r="K25" s="8">
        <f t="shared" si="1"/>
        <v>23.94</v>
      </c>
      <c r="L25" s="10">
        <f t="shared" si="2"/>
        <v>73.088</v>
      </c>
      <c r="M25" s="13"/>
    </row>
    <row r="26" ht="14.25" spans="1:13">
      <c r="A26" s="8">
        <v>24</v>
      </c>
      <c r="B26" s="9" t="s">
        <v>40</v>
      </c>
      <c r="C26" s="9" t="s">
        <v>20</v>
      </c>
      <c r="D26" s="10">
        <v>157.67</v>
      </c>
      <c r="E26" s="10">
        <v>5.25566666666667</v>
      </c>
      <c r="F26" s="10">
        <v>61.15</v>
      </c>
      <c r="G26" s="10">
        <v>36.69</v>
      </c>
      <c r="H26" s="10">
        <v>2.5</v>
      </c>
      <c r="I26" s="10">
        <f t="shared" si="0"/>
        <v>44.4456666666667</v>
      </c>
      <c r="J26" s="8">
        <v>95.4</v>
      </c>
      <c r="K26" s="8">
        <f t="shared" si="1"/>
        <v>28.62</v>
      </c>
      <c r="L26" s="10">
        <f t="shared" si="2"/>
        <v>73.0656666666667</v>
      </c>
      <c r="M26" s="13"/>
    </row>
    <row r="27" ht="14.25" spans="1:13">
      <c r="A27" s="8">
        <v>25</v>
      </c>
      <c r="B27" s="9" t="s">
        <v>41</v>
      </c>
      <c r="C27" s="9" t="s">
        <v>20</v>
      </c>
      <c r="D27" s="10">
        <v>201.5</v>
      </c>
      <c r="E27" s="10">
        <v>6.71666666666667</v>
      </c>
      <c r="F27" s="10">
        <v>62.1</v>
      </c>
      <c r="G27" s="10">
        <v>37.26</v>
      </c>
      <c r="H27" s="10">
        <v>2.5</v>
      </c>
      <c r="I27" s="10">
        <f t="shared" si="0"/>
        <v>46.4766666666667</v>
      </c>
      <c r="J27" s="8">
        <v>86.2</v>
      </c>
      <c r="K27" s="8">
        <f t="shared" si="1"/>
        <v>25.86</v>
      </c>
      <c r="L27" s="10">
        <f t="shared" si="2"/>
        <v>72.3366666666667</v>
      </c>
      <c r="M27" s="13"/>
    </row>
    <row r="28" ht="14.25" spans="1:13">
      <c r="A28" s="8">
        <v>26</v>
      </c>
      <c r="B28" s="9" t="s">
        <v>42</v>
      </c>
      <c r="C28" s="9" t="s">
        <v>20</v>
      </c>
      <c r="D28" s="10">
        <v>154.25</v>
      </c>
      <c r="E28" s="10">
        <v>5.14166666666667</v>
      </c>
      <c r="F28" s="10">
        <v>67.55</v>
      </c>
      <c r="G28" s="10">
        <v>40.53</v>
      </c>
      <c r="H28" s="10">
        <v>2.5</v>
      </c>
      <c r="I28" s="10">
        <f t="shared" si="0"/>
        <v>48.1716666666667</v>
      </c>
      <c r="J28" s="8">
        <v>80.4</v>
      </c>
      <c r="K28" s="8">
        <f t="shared" si="1"/>
        <v>24.12</v>
      </c>
      <c r="L28" s="10">
        <f t="shared" si="2"/>
        <v>72.2916666666667</v>
      </c>
      <c r="M28" s="12"/>
    </row>
    <row r="29" ht="14.25" spans="1:13">
      <c r="A29" s="8">
        <v>27</v>
      </c>
      <c r="B29" s="9" t="s">
        <v>43</v>
      </c>
      <c r="C29" s="9" t="s">
        <v>17</v>
      </c>
      <c r="D29" s="10">
        <v>178.42</v>
      </c>
      <c r="E29" s="10">
        <v>5.94733333333333</v>
      </c>
      <c r="F29" s="10">
        <v>68.7</v>
      </c>
      <c r="G29" s="10">
        <v>41.22</v>
      </c>
      <c r="H29" s="10">
        <v>0</v>
      </c>
      <c r="I29" s="10">
        <f t="shared" si="0"/>
        <v>47.1673333333333</v>
      </c>
      <c r="J29" s="8">
        <v>82.6</v>
      </c>
      <c r="K29" s="8">
        <f t="shared" si="1"/>
        <v>24.78</v>
      </c>
      <c r="L29" s="10">
        <f t="shared" si="2"/>
        <v>71.9473333333333</v>
      </c>
      <c r="M29" s="12"/>
    </row>
    <row r="30" ht="14.25" spans="1:13">
      <c r="A30" s="8">
        <v>28</v>
      </c>
      <c r="B30" s="9" t="s">
        <v>44</v>
      </c>
      <c r="C30" s="9" t="s">
        <v>20</v>
      </c>
      <c r="D30" s="10">
        <v>223.25</v>
      </c>
      <c r="E30" s="10">
        <v>7.44166666666667</v>
      </c>
      <c r="F30" s="10">
        <v>60.95</v>
      </c>
      <c r="G30" s="10">
        <v>36.57</v>
      </c>
      <c r="H30" s="10">
        <v>2.5</v>
      </c>
      <c r="I30" s="10">
        <f t="shared" si="0"/>
        <v>46.5116666666667</v>
      </c>
      <c r="J30" s="8">
        <v>84</v>
      </c>
      <c r="K30" s="8">
        <f t="shared" si="1"/>
        <v>25.2</v>
      </c>
      <c r="L30" s="10">
        <f t="shared" si="2"/>
        <v>71.7116666666667</v>
      </c>
      <c r="M30" s="13"/>
    </row>
    <row r="31" ht="14.25" spans="1:13">
      <c r="A31" s="8">
        <v>29</v>
      </c>
      <c r="B31" s="9" t="s">
        <v>45</v>
      </c>
      <c r="C31" s="9" t="s">
        <v>20</v>
      </c>
      <c r="D31" s="10">
        <v>237.42</v>
      </c>
      <c r="E31" s="10">
        <v>7.914</v>
      </c>
      <c r="F31" s="10">
        <v>62.2</v>
      </c>
      <c r="G31" s="10">
        <v>37.32</v>
      </c>
      <c r="H31" s="10">
        <v>2.5</v>
      </c>
      <c r="I31" s="10">
        <f t="shared" si="0"/>
        <v>47.734</v>
      </c>
      <c r="J31" s="8">
        <v>76.8</v>
      </c>
      <c r="K31" s="8">
        <f t="shared" si="1"/>
        <v>23.04</v>
      </c>
      <c r="L31" s="10">
        <f t="shared" si="2"/>
        <v>70.774</v>
      </c>
      <c r="M31" s="13"/>
    </row>
    <row r="32" ht="14.25" spans="1:13">
      <c r="A32" s="8">
        <v>30</v>
      </c>
      <c r="B32" s="9" t="s">
        <v>46</v>
      </c>
      <c r="C32" s="9" t="s">
        <v>20</v>
      </c>
      <c r="D32" s="10">
        <v>245.34</v>
      </c>
      <c r="E32" s="10">
        <v>8.178</v>
      </c>
      <c r="F32" s="10">
        <v>59.6</v>
      </c>
      <c r="G32" s="10">
        <v>35.76</v>
      </c>
      <c r="H32" s="10">
        <v>2.5</v>
      </c>
      <c r="I32" s="10">
        <f t="shared" si="0"/>
        <v>46.438</v>
      </c>
      <c r="J32" s="8">
        <v>79.8</v>
      </c>
      <c r="K32" s="8">
        <f t="shared" si="1"/>
        <v>23.94</v>
      </c>
      <c r="L32" s="10">
        <f t="shared" si="2"/>
        <v>70.378</v>
      </c>
      <c r="M32" s="13"/>
    </row>
    <row r="33" ht="14.25" customHeight="1" spans="1:13">
      <c r="A33" s="8">
        <v>31</v>
      </c>
      <c r="B33" s="9" t="s">
        <v>47</v>
      </c>
      <c r="C33" s="9" t="s">
        <v>17</v>
      </c>
      <c r="D33" s="10">
        <v>200.59</v>
      </c>
      <c r="E33" s="10">
        <v>6.68633333333333</v>
      </c>
      <c r="F33" s="10">
        <v>66.8</v>
      </c>
      <c r="G33" s="10">
        <v>40.08</v>
      </c>
      <c r="H33" s="10">
        <v>0</v>
      </c>
      <c r="I33" s="10">
        <f t="shared" si="0"/>
        <v>46.7663333333333</v>
      </c>
      <c r="J33" s="8">
        <v>77.8</v>
      </c>
      <c r="K33" s="8">
        <f t="shared" si="1"/>
        <v>23.34</v>
      </c>
      <c r="L33" s="10">
        <f t="shared" si="2"/>
        <v>70.1063333333333</v>
      </c>
      <c r="M33" s="12"/>
    </row>
    <row r="34" ht="14.25" spans="1:13">
      <c r="A34" s="8">
        <v>32</v>
      </c>
      <c r="B34" s="9" t="s">
        <v>48</v>
      </c>
      <c r="C34" s="9" t="s">
        <v>20</v>
      </c>
      <c r="D34" s="10">
        <v>214.34</v>
      </c>
      <c r="E34" s="10">
        <v>7.14466666666667</v>
      </c>
      <c r="F34" s="10">
        <v>60.45</v>
      </c>
      <c r="G34" s="10">
        <v>36.27</v>
      </c>
      <c r="H34" s="10">
        <v>2.5</v>
      </c>
      <c r="I34" s="10">
        <f t="shared" si="0"/>
        <v>45.9146666666667</v>
      </c>
      <c r="J34" s="8">
        <v>80.6</v>
      </c>
      <c r="K34" s="8">
        <f t="shared" si="1"/>
        <v>24.18</v>
      </c>
      <c r="L34" s="10">
        <f t="shared" si="2"/>
        <v>70.0946666666667</v>
      </c>
      <c r="M34" s="13"/>
    </row>
    <row r="35" ht="14.25" spans="1:13">
      <c r="A35" s="8">
        <v>33</v>
      </c>
      <c r="B35" s="9" t="s">
        <v>49</v>
      </c>
      <c r="C35" s="9" t="s">
        <v>20</v>
      </c>
      <c r="D35" s="10">
        <v>261.09</v>
      </c>
      <c r="E35" s="10">
        <v>8.703</v>
      </c>
      <c r="F35" s="10">
        <v>57.5</v>
      </c>
      <c r="G35" s="10">
        <v>34.5</v>
      </c>
      <c r="H35" s="10">
        <v>2.5</v>
      </c>
      <c r="I35" s="10">
        <f t="shared" si="0"/>
        <v>45.703</v>
      </c>
      <c r="J35" s="8">
        <v>80.6</v>
      </c>
      <c r="K35" s="8">
        <f t="shared" si="1"/>
        <v>24.18</v>
      </c>
      <c r="L35" s="10">
        <f t="shared" si="2"/>
        <v>69.883</v>
      </c>
      <c r="M35" s="13"/>
    </row>
    <row r="36" ht="14.25" spans="1:13">
      <c r="A36" s="8">
        <v>34</v>
      </c>
      <c r="B36" s="9" t="s">
        <v>50</v>
      </c>
      <c r="C36" s="9" t="s">
        <v>20</v>
      </c>
      <c r="D36" s="10">
        <v>214.5</v>
      </c>
      <c r="E36" s="10">
        <v>7.15</v>
      </c>
      <c r="F36" s="10">
        <v>60</v>
      </c>
      <c r="G36" s="10">
        <v>36</v>
      </c>
      <c r="H36" s="10">
        <v>2.5</v>
      </c>
      <c r="I36" s="10">
        <f t="shared" si="0"/>
        <v>45.65</v>
      </c>
      <c r="J36" s="8">
        <v>78.8</v>
      </c>
      <c r="K36" s="8">
        <f t="shared" si="1"/>
        <v>23.64</v>
      </c>
      <c r="L36" s="10">
        <f t="shared" si="2"/>
        <v>69.29</v>
      </c>
      <c r="M36" s="13"/>
    </row>
    <row r="37" ht="14.25" spans="1:13">
      <c r="A37" s="8">
        <v>35</v>
      </c>
      <c r="B37" s="9" t="s">
        <v>51</v>
      </c>
      <c r="C37" s="9" t="s">
        <v>20</v>
      </c>
      <c r="D37" s="10">
        <v>260.17</v>
      </c>
      <c r="E37" s="10">
        <v>8.67233333333333</v>
      </c>
      <c r="F37" s="10">
        <v>51</v>
      </c>
      <c r="G37" s="10">
        <v>30.6</v>
      </c>
      <c r="H37" s="10">
        <v>2.5</v>
      </c>
      <c r="I37" s="10">
        <f t="shared" si="0"/>
        <v>41.7723333333333</v>
      </c>
      <c r="J37" s="8">
        <v>88.6</v>
      </c>
      <c r="K37" s="8">
        <f t="shared" si="1"/>
        <v>26.58</v>
      </c>
      <c r="L37" s="10">
        <f t="shared" si="2"/>
        <v>68.3523333333333</v>
      </c>
      <c r="M37" s="13"/>
    </row>
    <row r="38" ht="14.25" spans="1:13">
      <c r="A38" s="8">
        <v>36</v>
      </c>
      <c r="B38" s="11" t="s">
        <v>52</v>
      </c>
      <c r="C38" s="9" t="s">
        <v>20</v>
      </c>
      <c r="D38" s="10">
        <v>253.42</v>
      </c>
      <c r="E38" s="10">
        <v>8.44733333333333</v>
      </c>
      <c r="F38" s="10">
        <v>52.8</v>
      </c>
      <c r="G38" s="10">
        <v>31.68</v>
      </c>
      <c r="H38" s="10">
        <v>2.5</v>
      </c>
      <c r="I38" s="10">
        <f t="shared" si="0"/>
        <v>42.6273333333333</v>
      </c>
      <c r="J38" s="8">
        <v>70.8</v>
      </c>
      <c r="K38" s="8">
        <f t="shared" si="1"/>
        <v>21.24</v>
      </c>
      <c r="L38" s="10">
        <f t="shared" si="2"/>
        <v>63.8673333333333</v>
      </c>
      <c r="M38" s="13"/>
    </row>
    <row r="39" ht="14.25" spans="1:13">
      <c r="A39" s="8">
        <v>37</v>
      </c>
      <c r="B39" s="9" t="s">
        <v>53</v>
      </c>
      <c r="C39" s="9" t="s">
        <v>20</v>
      </c>
      <c r="D39" s="10">
        <v>233.5</v>
      </c>
      <c r="E39" s="10">
        <v>7.78333333333333</v>
      </c>
      <c r="F39" s="10">
        <v>53.95</v>
      </c>
      <c r="G39" s="10">
        <v>32.37</v>
      </c>
      <c r="H39" s="10">
        <v>2.5</v>
      </c>
      <c r="I39" s="10">
        <f t="shared" si="0"/>
        <v>42.6533333333333</v>
      </c>
      <c r="J39" s="8">
        <v>70.4</v>
      </c>
      <c r="K39" s="8">
        <f t="shared" si="1"/>
        <v>21.12</v>
      </c>
      <c r="L39" s="10">
        <f t="shared" si="2"/>
        <v>63.7733333333333</v>
      </c>
      <c r="M39" s="13"/>
    </row>
    <row r="40" ht="14.25" spans="1:13">
      <c r="A40" s="8">
        <v>38</v>
      </c>
      <c r="B40" s="9" t="s">
        <v>54</v>
      </c>
      <c r="C40" s="9" t="s">
        <v>20</v>
      </c>
      <c r="D40" s="10">
        <v>194</v>
      </c>
      <c r="E40" s="10">
        <v>6.46666666666667</v>
      </c>
      <c r="F40" s="10">
        <v>53.1</v>
      </c>
      <c r="G40" s="10">
        <v>31.86</v>
      </c>
      <c r="H40" s="10">
        <v>2.5</v>
      </c>
      <c r="I40" s="10">
        <f t="shared" si="0"/>
        <v>40.8266666666667</v>
      </c>
      <c r="J40" s="8">
        <v>76.4</v>
      </c>
      <c r="K40" s="8">
        <f t="shared" si="1"/>
        <v>22.92</v>
      </c>
      <c r="L40" s="10">
        <f t="shared" si="2"/>
        <v>63.7466666666667</v>
      </c>
      <c r="M40" s="12"/>
    </row>
    <row r="41" ht="14.25" spans="1:13">
      <c r="A41" s="8">
        <v>39</v>
      </c>
      <c r="B41" s="9" t="s">
        <v>55</v>
      </c>
      <c r="C41" s="9" t="s">
        <v>17</v>
      </c>
      <c r="D41" s="10">
        <v>261.25</v>
      </c>
      <c r="E41" s="10">
        <v>8.70833333333333</v>
      </c>
      <c r="F41" s="10">
        <v>49.75</v>
      </c>
      <c r="G41" s="10">
        <v>29.85</v>
      </c>
      <c r="H41" s="10">
        <v>0</v>
      </c>
      <c r="I41" s="10">
        <f t="shared" si="0"/>
        <v>38.5583333333333</v>
      </c>
      <c r="J41" s="8">
        <v>80</v>
      </c>
      <c r="K41" s="8">
        <f t="shared" si="1"/>
        <v>24</v>
      </c>
      <c r="L41" s="10">
        <f t="shared" si="2"/>
        <v>62.5583333333333</v>
      </c>
      <c r="M41" s="13"/>
    </row>
    <row r="42" ht="14.25" spans="1:13">
      <c r="A42" s="8">
        <v>40</v>
      </c>
      <c r="B42" s="9" t="s">
        <v>56</v>
      </c>
      <c r="C42" s="9" t="s">
        <v>20</v>
      </c>
      <c r="D42" s="10">
        <v>288.75</v>
      </c>
      <c r="E42" s="10">
        <v>9.625</v>
      </c>
      <c r="F42" s="10">
        <v>46.95</v>
      </c>
      <c r="G42" s="10">
        <v>28.17</v>
      </c>
      <c r="H42" s="10">
        <v>2.5</v>
      </c>
      <c r="I42" s="10">
        <f t="shared" si="0"/>
        <v>40.295</v>
      </c>
      <c r="J42" s="8">
        <v>72.6</v>
      </c>
      <c r="K42" s="8">
        <f t="shared" si="1"/>
        <v>21.78</v>
      </c>
      <c r="L42" s="10">
        <f t="shared" si="2"/>
        <v>62.075</v>
      </c>
      <c r="M42" s="13"/>
    </row>
    <row r="43" ht="14.25" spans="1:13">
      <c r="A43" s="8">
        <v>41</v>
      </c>
      <c r="B43" s="9" t="s">
        <v>57</v>
      </c>
      <c r="C43" s="9" t="s">
        <v>20</v>
      </c>
      <c r="D43" s="10">
        <v>203.25</v>
      </c>
      <c r="E43" s="10">
        <v>6.775</v>
      </c>
      <c r="F43" s="10">
        <v>49.25</v>
      </c>
      <c r="G43" s="10">
        <v>29.55</v>
      </c>
      <c r="H43" s="10">
        <v>2.5</v>
      </c>
      <c r="I43" s="10">
        <f t="shared" si="0"/>
        <v>38.825</v>
      </c>
      <c r="J43" s="8">
        <v>77.2</v>
      </c>
      <c r="K43" s="8">
        <f t="shared" si="1"/>
        <v>23.16</v>
      </c>
      <c r="L43" s="10">
        <f t="shared" si="2"/>
        <v>61.985</v>
      </c>
      <c r="M43" s="13"/>
    </row>
    <row r="44" ht="14.25" spans="1:13">
      <c r="A44" s="8">
        <v>42</v>
      </c>
      <c r="B44" s="9" t="s">
        <v>58</v>
      </c>
      <c r="C44" s="9" t="s">
        <v>20</v>
      </c>
      <c r="D44" s="10">
        <v>257.34</v>
      </c>
      <c r="E44" s="10">
        <v>8.578</v>
      </c>
      <c r="F44" s="10">
        <v>46.1</v>
      </c>
      <c r="G44" s="10">
        <v>27.66</v>
      </c>
      <c r="H44" s="10">
        <v>2.5</v>
      </c>
      <c r="I44" s="10">
        <f t="shared" si="0"/>
        <v>38.738</v>
      </c>
      <c r="J44" s="8">
        <v>75.6</v>
      </c>
      <c r="K44" s="8">
        <f t="shared" si="1"/>
        <v>22.68</v>
      </c>
      <c r="L44" s="10">
        <f t="shared" si="2"/>
        <v>61.418</v>
      </c>
      <c r="M44" s="13"/>
    </row>
    <row r="45" ht="14.25" spans="1:13">
      <c r="A45" s="8">
        <v>43</v>
      </c>
      <c r="B45" s="9" t="s">
        <v>59</v>
      </c>
      <c r="C45" s="9" t="s">
        <v>20</v>
      </c>
      <c r="D45" s="10">
        <v>211.17</v>
      </c>
      <c r="E45" s="10">
        <v>7.039</v>
      </c>
      <c r="F45" s="10">
        <v>48.3</v>
      </c>
      <c r="G45" s="10">
        <v>28.98</v>
      </c>
      <c r="H45" s="10">
        <v>2.5</v>
      </c>
      <c r="I45" s="10">
        <f t="shared" si="0"/>
        <v>38.519</v>
      </c>
      <c r="J45" s="8">
        <v>75.8</v>
      </c>
      <c r="K45" s="8">
        <f t="shared" si="1"/>
        <v>22.74</v>
      </c>
      <c r="L45" s="10">
        <f t="shared" si="2"/>
        <v>61.259</v>
      </c>
      <c r="M45" s="13"/>
    </row>
    <row r="46" ht="14.25" spans="1:13">
      <c r="A46" s="8">
        <v>44</v>
      </c>
      <c r="B46" s="9" t="s">
        <v>60</v>
      </c>
      <c r="C46" s="9" t="s">
        <v>20</v>
      </c>
      <c r="D46" s="10">
        <v>164.67</v>
      </c>
      <c r="E46" s="10">
        <v>5.489</v>
      </c>
      <c r="F46" s="10">
        <v>46.6</v>
      </c>
      <c r="G46" s="10">
        <v>27.96</v>
      </c>
      <c r="H46" s="10">
        <v>2.5</v>
      </c>
      <c r="I46" s="10">
        <f t="shared" si="0"/>
        <v>35.949</v>
      </c>
      <c r="J46" s="8">
        <v>82</v>
      </c>
      <c r="K46" s="8">
        <f t="shared" si="1"/>
        <v>24.6</v>
      </c>
      <c r="L46" s="10">
        <f t="shared" si="2"/>
        <v>60.549</v>
      </c>
      <c r="M46" s="12"/>
    </row>
    <row r="47" ht="14.25" spans="1:13">
      <c r="A47" s="8">
        <v>45</v>
      </c>
      <c r="B47" s="9" t="s">
        <v>61</v>
      </c>
      <c r="C47" s="9" t="s">
        <v>15</v>
      </c>
      <c r="D47" s="10">
        <v>261.75</v>
      </c>
      <c r="E47" s="10">
        <v>8.725</v>
      </c>
      <c r="F47" s="10">
        <v>42.1</v>
      </c>
      <c r="G47" s="10">
        <v>25.26</v>
      </c>
      <c r="H47" s="10">
        <v>0</v>
      </c>
      <c r="I47" s="10">
        <f t="shared" si="0"/>
        <v>33.985</v>
      </c>
      <c r="J47" s="8">
        <v>85.4</v>
      </c>
      <c r="K47" s="8">
        <f t="shared" si="1"/>
        <v>25.62</v>
      </c>
      <c r="L47" s="10">
        <f t="shared" si="2"/>
        <v>59.605</v>
      </c>
      <c r="M47" s="13"/>
    </row>
    <row r="48" ht="14.25" spans="1:13">
      <c r="A48" s="8">
        <v>46</v>
      </c>
      <c r="B48" s="9" t="s">
        <v>62</v>
      </c>
      <c r="C48" s="9" t="s">
        <v>20</v>
      </c>
      <c r="D48" s="10">
        <v>204.42</v>
      </c>
      <c r="E48" s="10">
        <v>6.814</v>
      </c>
      <c r="F48" s="10">
        <v>57.3</v>
      </c>
      <c r="G48" s="10">
        <v>34.38</v>
      </c>
      <c r="H48" s="10">
        <v>2.5</v>
      </c>
      <c r="I48" s="10">
        <f t="shared" si="0"/>
        <v>43.694</v>
      </c>
      <c r="J48" s="8">
        <v>52.8</v>
      </c>
      <c r="K48" s="8">
        <f t="shared" si="1"/>
        <v>15.84</v>
      </c>
      <c r="L48" s="10">
        <f t="shared" si="2"/>
        <v>59.534</v>
      </c>
      <c r="M48" s="13"/>
    </row>
    <row r="49" ht="14.25" spans="1:13">
      <c r="A49" s="8">
        <v>47</v>
      </c>
      <c r="B49" s="9" t="s">
        <v>63</v>
      </c>
      <c r="C49" s="9" t="s">
        <v>20</v>
      </c>
      <c r="D49" s="10">
        <v>210.84</v>
      </c>
      <c r="E49" s="10">
        <v>7.028</v>
      </c>
      <c r="F49" s="10">
        <v>41.9</v>
      </c>
      <c r="G49" s="10">
        <v>25.14</v>
      </c>
      <c r="H49" s="10">
        <v>2.5</v>
      </c>
      <c r="I49" s="10">
        <f t="shared" si="0"/>
        <v>34.668</v>
      </c>
      <c r="J49" s="8">
        <v>81.2</v>
      </c>
      <c r="K49" s="8">
        <f t="shared" si="1"/>
        <v>24.36</v>
      </c>
      <c r="L49" s="10">
        <f t="shared" si="2"/>
        <v>59.028</v>
      </c>
      <c r="M49" s="12"/>
    </row>
    <row r="50" ht="14.25" spans="1:13">
      <c r="A50" s="8">
        <v>48</v>
      </c>
      <c r="B50" s="9" t="s">
        <v>64</v>
      </c>
      <c r="C50" s="9" t="s">
        <v>20</v>
      </c>
      <c r="D50" s="10">
        <v>232.5</v>
      </c>
      <c r="E50" s="10">
        <v>7.75</v>
      </c>
      <c r="F50" s="10">
        <v>45.35</v>
      </c>
      <c r="G50" s="10">
        <v>27.21</v>
      </c>
      <c r="H50" s="10">
        <v>2.5</v>
      </c>
      <c r="I50" s="10">
        <f t="shared" si="0"/>
        <v>37.46</v>
      </c>
      <c r="J50" s="8">
        <v>67.4</v>
      </c>
      <c r="K50" s="8">
        <f t="shared" si="1"/>
        <v>20.22</v>
      </c>
      <c r="L50" s="10">
        <f t="shared" si="2"/>
        <v>57.68</v>
      </c>
      <c r="M50" s="13"/>
    </row>
    <row r="51" ht="14.25" spans="1:13">
      <c r="A51" s="8">
        <v>49</v>
      </c>
      <c r="B51" s="11" t="s">
        <v>65</v>
      </c>
      <c r="C51" s="11" t="s">
        <v>20</v>
      </c>
      <c r="D51" s="10">
        <v>161.25</v>
      </c>
      <c r="E51" s="10">
        <v>5.375</v>
      </c>
      <c r="F51" s="10">
        <v>82.3</v>
      </c>
      <c r="G51" s="10">
        <v>49.38</v>
      </c>
      <c r="H51" s="10">
        <v>2.5</v>
      </c>
      <c r="I51" s="10">
        <f t="shared" si="0"/>
        <v>57.255</v>
      </c>
      <c r="J51" s="8"/>
      <c r="K51" s="8"/>
      <c r="L51" s="10">
        <f t="shared" si="2"/>
        <v>57.255</v>
      </c>
      <c r="M51" s="13" t="s">
        <v>66</v>
      </c>
    </row>
    <row r="52" ht="14.25" spans="1:13">
      <c r="A52" s="8">
        <v>50</v>
      </c>
      <c r="B52" s="9" t="s">
        <v>67</v>
      </c>
      <c r="C52" s="9" t="s">
        <v>20</v>
      </c>
      <c r="D52" s="10">
        <v>156</v>
      </c>
      <c r="E52" s="10">
        <v>5.2</v>
      </c>
      <c r="F52" s="10">
        <v>51</v>
      </c>
      <c r="G52" s="10">
        <v>30.6</v>
      </c>
      <c r="H52" s="10">
        <v>2.5</v>
      </c>
      <c r="I52" s="10">
        <f t="shared" si="0"/>
        <v>38.3</v>
      </c>
      <c r="J52" s="8">
        <v>59.6</v>
      </c>
      <c r="K52" s="8">
        <f>J52*0.3</f>
        <v>17.88</v>
      </c>
      <c r="L52" s="10">
        <f t="shared" si="2"/>
        <v>56.18</v>
      </c>
      <c r="M52" s="13"/>
    </row>
    <row r="53" ht="14.25" spans="1:13">
      <c r="A53" s="8">
        <v>51</v>
      </c>
      <c r="B53" s="9" t="s">
        <v>68</v>
      </c>
      <c r="C53" s="9" t="s">
        <v>20</v>
      </c>
      <c r="D53" s="10">
        <v>165.67</v>
      </c>
      <c r="E53" s="10">
        <v>5.52233333333333</v>
      </c>
      <c r="F53" s="10">
        <v>44</v>
      </c>
      <c r="G53" s="10">
        <v>26.4</v>
      </c>
      <c r="H53" s="10">
        <v>2.5</v>
      </c>
      <c r="I53" s="10">
        <f t="shared" si="0"/>
        <v>34.4223333333333</v>
      </c>
      <c r="J53" s="8">
        <v>69.6</v>
      </c>
      <c r="K53" s="8">
        <f>J53*0.3</f>
        <v>20.88</v>
      </c>
      <c r="L53" s="10">
        <f t="shared" si="2"/>
        <v>55.3023333333333</v>
      </c>
      <c r="M53" s="13"/>
    </row>
    <row r="54" ht="14.25" spans="1:13">
      <c r="A54" s="8">
        <v>52</v>
      </c>
      <c r="B54" s="9" t="s">
        <v>69</v>
      </c>
      <c r="C54" s="9" t="s">
        <v>20</v>
      </c>
      <c r="D54" s="10">
        <v>223.09</v>
      </c>
      <c r="E54" s="10">
        <v>7.43633333333333</v>
      </c>
      <c r="F54" s="10">
        <v>41.9</v>
      </c>
      <c r="G54" s="10">
        <v>25.14</v>
      </c>
      <c r="H54" s="10">
        <v>2.5</v>
      </c>
      <c r="I54" s="10">
        <f t="shared" si="0"/>
        <v>35.0763333333333</v>
      </c>
      <c r="J54" s="8">
        <v>67</v>
      </c>
      <c r="K54" s="8">
        <f>J54*0.3</f>
        <v>20.1</v>
      </c>
      <c r="L54" s="10">
        <f t="shared" si="2"/>
        <v>55.1763333333333</v>
      </c>
      <c r="M54" s="13"/>
    </row>
    <row r="55" ht="14.25" spans="1:13">
      <c r="A55" s="8">
        <v>53</v>
      </c>
      <c r="B55" s="9" t="s">
        <v>70</v>
      </c>
      <c r="C55" s="9" t="s">
        <v>20</v>
      </c>
      <c r="D55" s="10">
        <v>249.17</v>
      </c>
      <c r="E55" s="10">
        <v>8.30566666666667</v>
      </c>
      <c r="F55" s="10">
        <v>45.35</v>
      </c>
      <c r="G55" s="10">
        <v>27.21</v>
      </c>
      <c r="H55" s="10">
        <v>2.5</v>
      </c>
      <c r="I55" s="10">
        <f t="shared" si="0"/>
        <v>38.0156666666667</v>
      </c>
      <c r="J55" s="8">
        <v>32.2</v>
      </c>
      <c r="K55" s="8">
        <f>J55*0.3</f>
        <v>9.66</v>
      </c>
      <c r="L55" s="10">
        <f t="shared" si="2"/>
        <v>47.6756666666667</v>
      </c>
      <c r="M55" s="13"/>
    </row>
    <row r="56" ht="14.25" spans="1:13">
      <c r="A56" s="8">
        <v>54</v>
      </c>
      <c r="B56" s="9" t="s">
        <v>71</v>
      </c>
      <c r="C56" s="9" t="s">
        <v>20</v>
      </c>
      <c r="D56" s="10">
        <v>155.09</v>
      </c>
      <c r="E56" s="10">
        <v>5.16966666666667</v>
      </c>
      <c r="F56" s="10">
        <v>66.4</v>
      </c>
      <c r="G56" s="10">
        <v>39.84</v>
      </c>
      <c r="H56" s="10">
        <v>2.5</v>
      </c>
      <c r="I56" s="10">
        <f t="shared" si="0"/>
        <v>47.5096666666667</v>
      </c>
      <c r="J56" s="8"/>
      <c r="K56" s="8"/>
      <c r="L56" s="10">
        <f t="shared" si="2"/>
        <v>47.5096666666667</v>
      </c>
      <c r="M56" s="13" t="s">
        <v>66</v>
      </c>
    </row>
    <row r="57" ht="14.25" spans="1:13">
      <c r="A57" s="8">
        <v>55</v>
      </c>
      <c r="B57" s="11" t="s">
        <v>72</v>
      </c>
      <c r="C57" s="11" t="s">
        <v>20</v>
      </c>
      <c r="D57" s="10">
        <v>224.5</v>
      </c>
      <c r="E57" s="10">
        <v>7.48333333333333</v>
      </c>
      <c r="F57" s="10">
        <v>62.2</v>
      </c>
      <c r="G57" s="10">
        <v>37.32</v>
      </c>
      <c r="H57" s="10">
        <v>2.5</v>
      </c>
      <c r="I57" s="10">
        <f t="shared" si="0"/>
        <v>47.3033333333333</v>
      </c>
      <c r="J57" s="8"/>
      <c r="K57" s="8"/>
      <c r="L57" s="10">
        <f t="shared" si="2"/>
        <v>47.3033333333333</v>
      </c>
      <c r="M57" s="13" t="s">
        <v>66</v>
      </c>
    </row>
    <row r="58" ht="14.25" spans="1:13">
      <c r="A58" s="8">
        <v>56</v>
      </c>
      <c r="B58" s="9" t="s">
        <v>73</v>
      </c>
      <c r="C58" s="9" t="s">
        <v>20</v>
      </c>
      <c r="D58" s="10">
        <v>288</v>
      </c>
      <c r="E58" s="10">
        <v>9.6</v>
      </c>
      <c r="F58" s="10">
        <v>57.5</v>
      </c>
      <c r="G58" s="10">
        <v>34.5</v>
      </c>
      <c r="H58" s="10">
        <v>2.5</v>
      </c>
      <c r="I58" s="10">
        <f t="shared" si="0"/>
        <v>46.6</v>
      </c>
      <c r="J58" s="8"/>
      <c r="K58" s="8"/>
      <c r="L58" s="10">
        <f t="shared" si="2"/>
        <v>46.6</v>
      </c>
      <c r="M58" s="13" t="s">
        <v>66</v>
      </c>
    </row>
    <row r="59" ht="14.25" spans="1:13">
      <c r="A59" s="8">
        <v>57</v>
      </c>
      <c r="B59" s="9" t="s">
        <v>74</v>
      </c>
      <c r="C59" s="9" t="s">
        <v>20</v>
      </c>
      <c r="D59" s="10">
        <v>202.25</v>
      </c>
      <c r="E59" s="10">
        <v>6.74166666666667</v>
      </c>
      <c r="F59" s="10">
        <v>60.1</v>
      </c>
      <c r="G59" s="10">
        <v>36.06</v>
      </c>
      <c r="H59" s="10">
        <v>2.5</v>
      </c>
      <c r="I59" s="10">
        <f t="shared" si="0"/>
        <v>45.3016666666667</v>
      </c>
      <c r="J59" s="8"/>
      <c r="K59" s="8"/>
      <c r="L59" s="10">
        <f t="shared" si="2"/>
        <v>45.3016666666667</v>
      </c>
      <c r="M59" s="13" t="s">
        <v>66</v>
      </c>
    </row>
    <row r="60" ht="14.25" customHeight="1" spans="1:13">
      <c r="A60" s="8">
        <v>58</v>
      </c>
      <c r="B60" s="9" t="s">
        <v>75</v>
      </c>
      <c r="C60" s="9" t="s">
        <v>20</v>
      </c>
      <c r="D60" s="10">
        <v>182.67</v>
      </c>
      <c r="E60" s="10">
        <v>6.089</v>
      </c>
      <c r="F60" s="10">
        <v>54.25</v>
      </c>
      <c r="G60" s="10">
        <v>32.55</v>
      </c>
      <c r="H60" s="10">
        <v>2.5</v>
      </c>
      <c r="I60" s="10">
        <f t="shared" si="0"/>
        <v>41.139</v>
      </c>
      <c r="J60" s="8"/>
      <c r="K60" s="8"/>
      <c r="L60" s="10">
        <f t="shared" si="2"/>
        <v>41.139</v>
      </c>
      <c r="M60" s="13" t="s">
        <v>66</v>
      </c>
    </row>
    <row r="61" ht="14.25" spans="1:13">
      <c r="A61" s="8">
        <v>59</v>
      </c>
      <c r="B61" s="9" t="s">
        <v>76</v>
      </c>
      <c r="C61" s="9" t="s">
        <v>20</v>
      </c>
      <c r="D61" s="10">
        <v>186.59</v>
      </c>
      <c r="E61" s="10">
        <v>6.21966666666667</v>
      </c>
      <c r="F61" s="10">
        <v>30.9</v>
      </c>
      <c r="G61" s="10">
        <v>18.54</v>
      </c>
      <c r="H61" s="10">
        <v>2.5</v>
      </c>
      <c r="I61" s="10">
        <f t="shared" si="0"/>
        <v>27.2596666666667</v>
      </c>
      <c r="J61" s="8">
        <v>41.6</v>
      </c>
      <c r="K61" s="8">
        <f>J61*0.3</f>
        <v>12.48</v>
      </c>
      <c r="L61" s="10">
        <f t="shared" si="2"/>
        <v>39.7396666666667</v>
      </c>
      <c r="M61" s="13"/>
    </row>
    <row r="62" ht="14.25" spans="1:13">
      <c r="A62" s="8">
        <v>60</v>
      </c>
      <c r="B62" s="9" t="s">
        <v>77</v>
      </c>
      <c r="C62" s="9" t="s">
        <v>20</v>
      </c>
      <c r="D62" s="10">
        <v>300</v>
      </c>
      <c r="E62" s="10">
        <v>10</v>
      </c>
      <c r="F62" s="10">
        <v>44.85</v>
      </c>
      <c r="G62" s="10">
        <v>26.91</v>
      </c>
      <c r="H62" s="10">
        <v>2.5</v>
      </c>
      <c r="I62" s="10">
        <f t="shared" si="0"/>
        <v>39.41</v>
      </c>
      <c r="J62" s="8"/>
      <c r="K62" s="8"/>
      <c r="L62" s="10">
        <f t="shared" si="2"/>
        <v>39.41</v>
      </c>
      <c r="M62" s="13" t="s">
        <v>66</v>
      </c>
    </row>
    <row r="63" ht="14.25" spans="1:13">
      <c r="A63" s="8">
        <v>61</v>
      </c>
      <c r="B63" s="9" t="s">
        <v>78</v>
      </c>
      <c r="C63" s="9" t="s">
        <v>20</v>
      </c>
      <c r="D63" s="10">
        <v>171.09</v>
      </c>
      <c r="E63" s="10">
        <v>5.703</v>
      </c>
      <c r="F63" s="10">
        <v>49.45</v>
      </c>
      <c r="G63" s="10">
        <v>29.67</v>
      </c>
      <c r="H63" s="10">
        <v>2.5</v>
      </c>
      <c r="I63" s="10">
        <f t="shared" si="0"/>
        <v>37.873</v>
      </c>
      <c r="J63" s="8"/>
      <c r="K63" s="8"/>
      <c r="L63" s="10">
        <f t="shared" si="2"/>
        <v>37.873</v>
      </c>
      <c r="M63" s="13" t="s">
        <v>66</v>
      </c>
    </row>
    <row r="64" ht="14.25" spans="1:13">
      <c r="A64" s="8">
        <v>62</v>
      </c>
      <c r="B64" s="9" t="s">
        <v>79</v>
      </c>
      <c r="C64" s="9" t="s">
        <v>17</v>
      </c>
      <c r="D64" s="10">
        <v>270</v>
      </c>
      <c r="E64" s="10">
        <v>9</v>
      </c>
      <c r="F64" s="10">
        <v>47.65</v>
      </c>
      <c r="G64" s="10">
        <v>28.59</v>
      </c>
      <c r="H64" s="10">
        <v>0</v>
      </c>
      <c r="I64" s="10">
        <f t="shared" si="0"/>
        <v>37.59</v>
      </c>
      <c r="J64" s="8"/>
      <c r="K64" s="8"/>
      <c r="L64" s="10">
        <f t="shared" si="2"/>
        <v>37.59</v>
      </c>
      <c r="M64" s="13" t="s">
        <v>66</v>
      </c>
    </row>
    <row r="65" ht="14.25" spans="1:13">
      <c r="A65" s="8">
        <v>63</v>
      </c>
      <c r="B65" s="9" t="s">
        <v>80</v>
      </c>
      <c r="C65" s="9" t="s">
        <v>17</v>
      </c>
      <c r="D65" s="10">
        <v>259.5</v>
      </c>
      <c r="E65" s="10">
        <v>8.65</v>
      </c>
      <c r="F65" s="10">
        <v>0</v>
      </c>
      <c r="G65" s="10">
        <v>0</v>
      </c>
      <c r="H65" s="10">
        <v>0</v>
      </c>
      <c r="I65" s="10">
        <f t="shared" si="0"/>
        <v>8.65</v>
      </c>
      <c r="J65" s="8"/>
      <c r="K65" s="8"/>
      <c r="L65" s="10">
        <f t="shared" si="2"/>
        <v>8.65</v>
      </c>
      <c r="M65" s="13" t="s">
        <v>66</v>
      </c>
    </row>
  </sheetData>
  <sortState ref="A3:M65">
    <sortCondition ref="L3" descending="1"/>
  </sortState>
  <mergeCells count="1">
    <mergeCell ref="A1:L1"/>
  </mergeCells>
  <pageMargins left="0.751388888888889" right="0.751388888888889" top="0.629166666666667" bottom="0.55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筱莳</cp:lastModifiedBy>
  <dcterms:created xsi:type="dcterms:W3CDTF">2019-10-17T08:33:00Z</dcterms:created>
  <dcterms:modified xsi:type="dcterms:W3CDTF">2019-12-16T02:59:27Z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