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'Sheet1'!$A$3:$K$172</definedName>
  </definedNames>
  <calcPr fullCalcOnLoad="1"/>
</workbook>
</file>

<file path=xl/sharedStrings.xml><?xml version="1.0" encoding="utf-8"?>
<sst xmlns="http://schemas.openxmlformats.org/spreadsheetml/2006/main" count="944" uniqueCount="138">
  <si>
    <t>2019年龙井市事业单位公开招聘工作人员总成绩</t>
  </si>
  <si>
    <r>
      <t>注：备注栏里标注“</t>
    </r>
    <r>
      <rPr>
        <b/>
        <sz val="15"/>
        <color indexed="10"/>
        <rFont val="宋体"/>
        <family val="0"/>
      </rPr>
      <t>★</t>
    </r>
    <r>
      <rPr>
        <b/>
        <sz val="15"/>
        <color indexed="8"/>
        <rFont val="宋体"/>
        <family val="0"/>
      </rPr>
      <t>”的为进入体检环节的人员。</t>
    </r>
  </si>
  <si>
    <t>准考证号</t>
  </si>
  <si>
    <t>报考单位</t>
  </si>
  <si>
    <t>单位代码</t>
  </si>
  <si>
    <t>报考岗位</t>
  </si>
  <si>
    <t>岗位代码</t>
  </si>
  <si>
    <t>招聘人数</t>
  </si>
  <si>
    <t>笔试成绩</t>
  </si>
  <si>
    <t>面试成绩</t>
  </si>
  <si>
    <t>总成绩</t>
  </si>
  <si>
    <t>名次</t>
  </si>
  <si>
    <t>备注</t>
  </si>
  <si>
    <t>龙井市财政资金绩效考核服务中心</t>
  </si>
  <si>
    <t>30201</t>
  </si>
  <si>
    <t>财务管理</t>
  </si>
  <si>
    <t>01</t>
  </si>
  <si>
    <t>1</t>
  </si>
  <si>
    <t xml:space="preserve">★
</t>
  </si>
  <si>
    <t>投资评审</t>
  </si>
  <si>
    <t>02</t>
  </si>
  <si>
    <t>党务综合</t>
  </si>
  <si>
    <t>03</t>
  </si>
  <si>
    <t>会计</t>
  </si>
  <si>
    <t>04</t>
  </si>
  <si>
    <t>龙井市国有林总场</t>
  </si>
  <si>
    <t>30202</t>
  </si>
  <si>
    <t>园林综合管理</t>
  </si>
  <si>
    <t>林业资源管理</t>
  </si>
  <si>
    <t>龙井市文化馆</t>
  </si>
  <si>
    <t>30203</t>
  </si>
  <si>
    <t>舞蹈演员</t>
  </si>
  <si>
    <t>8</t>
  </si>
  <si>
    <t>免笔试</t>
  </si>
  <si>
    <t>声乐演员</t>
  </si>
  <si>
    <t>表演演员1</t>
  </si>
  <si>
    <t>表演演员2</t>
  </si>
  <si>
    <t>05</t>
  </si>
  <si>
    <t>3</t>
  </si>
  <si>
    <t>四物乐演员</t>
  </si>
  <si>
    <t>06</t>
  </si>
  <si>
    <t>龙井市房屋征收经办中心</t>
  </si>
  <si>
    <t>30204</t>
  </si>
  <si>
    <t>行政执法</t>
  </si>
  <si>
    <t>综合管理</t>
  </si>
  <si>
    <t>龙井市园林管理中心</t>
  </si>
  <si>
    <t>30205</t>
  </si>
  <si>
    <t>文字综合</t>
  </si>
  <si>
    <t>园林技术员</t>
  </si>
  <si>
    <t>龙井市土地工作站</t>
  </si>
  <si>
    <t>自然资源综合管理</t>
  </si>
  <si>
    <t>龙井市土地收购储备中心</t>
  </si>
  <si>
    <t>30207</t>
  </si>
  <si>
    <t>2</t>
  </si>
  <si>
    <t>302001010</t>
  </si>
  <si>
    <t>302001030</t>
  </si>
  <si>
    <t>0</t>
  </si>
  <si>
    <t>龙井市再就业小额贷款担保服务中心</t>
  </si>
  <si>
    <t>30208</t>
  </si>
  <si>
    <t>信息管理</t>
  </si>
  <si>
    <t>龙井市农业生物资源和农村能源管理站</t>
  </si>
  <si>
    <t>30209</t>
  </si>
  <si>
    <t>农产品检测</t>
  </si>
  <si>
    <t>77.6</t>
  </si>
  <si>
    <t>78.4</t>
  </si>
  <si>
    <t>农田水利</t>
  </si>
  <si>
    <t>302001207</t>
  </si>
  <si>
    <t>龙井市河道堤防管理站</t>
  </si>
  <si>
    <t>30210</t>
  </si>
  <si>
    <t>水资源工程</t>
  </si>
  <si>
    <t>龙井市老头沟镇廉明灌区</t>
  </si>
  <si>
    <t>30211</t>
  </si>
  <si>
    <t>水利工程</t>
  </si>
  <si>
    <t>龙井市退役军人服务中心</t>
  </si>
  <si>
    <t>30212</t>
  </si>
  <si>
    <t>纪念与褒扬</t>
  </si>
  <si>
    <t>龙井市融媒体中心</t>
  </si>
  <si>
    <t>30213</t>
  </si>
  <si>
    <t>记者1</t>
  </si>
  <si>
    <t>记者2</t>
  </si>
  <si>
    <t>记者3</t>
  </si>
  <si>
    <t>新媒体编辑</t>
  </si>
  <si>
    <t>龙井工业集中区管理委员会</t>
  </si>
  <si>
    <t>30214</t>
  </si>
  <si>
    <t>龙井市老头沟镇村镇建设管理站</t>
  </si>
  <si>
    <t>30215</t>
  </si>
  <si>
    <t>村镇建设管理1</t>
  </si>
  <si>
    <t>村镇建设管理2</t>
  </si>
  <si>
    <t>龙井市开山屯镇村镇建设管理站</t>
  </si>
  <si>
    <t>30216</t>
  </si>
  <si>
    <t>村镇建设管理</t>
  </si>
  <si>
    <t>龙井市智新镇文化体育站</t>
  </si>
  <si>
    <t>30217</t>
  </si>
  <si>
    <t>龙井市东盛涌镇文化体育站</t>
  </si>
  <si>
    <t>30218</t>
  </si>
  <si>
    <t>龙井市三合镇文化体育站</t>
  </si>
  <si>
    <t>30219</t>
  </si>
  <si>
    <t>龙井市德新乡文化体育站</t>
  </si>
  <si>
    <t>30220</t>
  </si>
  <si>
    <t>龙井市职业教育中心</t>
  </si>
  <si>
    <t>汽车驾驶与维修教师</t>
  </si>
  <si>
    <t>302001909</t>
  </si>
  <si>
    <t>龙井市第五中学</t>
  </si>
  <si>
    <t>数学教师</t>
  </si>
  <si>
    <t>龙井市北安小学校</t>
  </si>
  <si>
    <t>汉语教师</t>
  </si>
  <si>
    <t>幼儿教师</t>
  </si>
  <si>
    <t>30224</t>
  </si>
  <si>
    <t>302002018</t>
  </si>
  <si>
    <t>龙井市第一幼儿园</t>
  </si>
  <si>
    <t>龙井市人民医院</t>
  </si>
  <si>
    <t>中医医生</t>
  </si>
  <si>
    <t>检验科技师（士）</t>
  </si>
  <si>
    <t>30226</t>
  </si>
  <si>
    <t>药师2</t>
  </si>
  <si>
    <t>药师3</t>
  </si>
  <si>
    <t>护士1</t>
  </si>
  <si>
    <t>护士2</t>
  </si>
  <si>
    <t>07</t>
  </si>
  <si>
    <t>08</t>
  </si>
  <si>
    <t>龙井市中医医院</t>
  </si>
  <si>
    <t>30227</t>
  </si>
  <si>
    <t>电诊科医生</t>
  </si>
  <si>
    <t>护士</t>
  </si>
  <si>
    <t>龙井市妇幼保健计划生育服务中心</t>
  </si>
  <si>
    <t>30228</t>
  </si>
  <si>
    <t>中西医结合医生</t>
  </si>
  <si>
    <t>龙井市安民社区卫生服务中心</t>
  </si>
  <si>
    <t>30229</t>
  </si>
  <si>
    <t>公共卫生医生</t>
  </si>
  <si>
    <t>龙井市东盛涌镇中心卫生院</t>
  </si>
  <si>
    <t>30230</t>
  </si>
  <si>
    <t>龙井市开山屯镇中心卫生院</t>
  </si>
  <si>
    <t>30231</t>
  </si>
  <si>
    <t>中药师</t>
  </si>
  <si>
    <t>龙井市白金乡卫生院</t>
  </si>
  <si>
    <t>30232</t>
  </si>
  <si>
    <t>影像科技师（士）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</si>
</sst>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h:mm:ss;@"/>
  </numFmts>
  <fonts count="5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宋体"/>
      <family val="0"/>
    </font>
    <font>
      <sz val="11"/>
      <color rgb="FF000000"/>
      <name val="仿宋"/>
      <family val="3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8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50" fillId="0" borderId="18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50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/>
      <protection/>
    </xf>
    <xf numFmtId="177" fontId="50" fillId="0" borderId="10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SheetLayoutView="100" workbookViewId="0" topLeftCell="A1">
      <selection activeCell="J7" sqref="J7"/>
    </sheetView>
  </sheetViews>
  <sheetFormatPr defaultColWidth="15.625" defaultRowHeight="14.25"/>
  <cols>
    <col min="1" max="1" width="12.375" style="6" customWidth="1"/>
    <col min="2" max="2" width="26.00390625" style="7" customWidth="1"/>
    <col min="3" max="3" width="9.125" style="8" customWidth="1"/>
    <col min="4" max="4" width="14.25390625" style="7" customWidth="1"/>
    <col min="5" max="6" width="8.25390625" style="8" customWidth="1"/>
    <col min="7" max="7" width="11.00390625" style="7" customWidth="1"/>
    <col min="8" max="8" width="15.625" style="7" customWidth="1"/>
    <col min="9" max="9" width="15.625" style="9" customWidth="1"/>
    <col min="10" max="253" width="15.625" style="7" customWidth="1"/>
    <col min="254" max="16384" width="15.625" style="10" customWidth="1"/>
  </cols>
  <sheetData>
    <row r="1" spans="1:256" s="1" customFormat="1" ht="64.5" customHeight="1">
      <c r="A1" s="11" t="s">
        <v>0</v>
      </c>
      <c r="B1" s="11"/>
      <c r="C1" s="11"/>
      <c r="D1" s="11"/>
      <c r="E1" s="11"/>
      <c r="F1" s="11"/>
      <c r="G1" s="11"/>
      <c r="H1" s="11"/>
      <c r="I1" s="40"/>
      <c r="J1" s="11"/>
      <c r="K1" s="11"/>
      <c r="IT1" s="10"/>
      <c r="IU1" s="10"/>
      <c r="IV1" s="10"/>
    </row>
    <row r="2" spans="1:256" s="1" customFormat="1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41"/>
      <c r="J2" s="12"/>
      <c r="K2" s="12"/>
      <c r="IT2" s="10"/>
      <c r="IU2" s="10"/>
      <c r="IV2" s="10"/>
    </row>
    <row r="3" spans="1:256" s="1" customFormat="1" ht="49.5" customHeight="1">
      <c r="A3" s="13" t="s">
        <v>2</v>
      </c>
      <c r="B3" s="14" t="s">
        <v>3</v>
      </c>
      <c r="C3" s="15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42" t="s">
        <v>10</v>
      </c>
      <c r="J3" s="17" t="s">
        <v>11</v>
      </c>
      <c r="K3" s="17" t="s">
        <v>12</v>
      </c>
      <c r="IT3" s="10"/>
      <c r="IU3" s="10"/>
      <c r="IV3" s="10"/>
    </row>
    <row r="4" spans="1:256" s="2" customFormat="1" ht="34.5" customHeight="1">
      <c r="A4" s="18">
        <v>302000126</v>
      </c>
      <c r="B4" s="19" t="s">
        <v>13</v>
      </c>
      <c r="C4" s="20" t="s">
        <v>14</v>
      </c>
      <c r="D4" s="19" t="s">
        <v>15</v>
      </c>
      <c r="E4" s="20" t="s">
        <v>16</v>
      </c>
      <c r="F4" s="20" t="s">
        <v>17</v>
      </c>
      <c r="G4" s="21">
        <v>83</v>
      </c>
      <c r="H4" s="22">
        <v>77.4</v>
      </c>
      <c r="I4" s="43">
        <f aca="true" t="shared" si="0" ref="I4:I17">G4*0.45+H4*0.55</f>
        <v>79.92000000000002</v>
      </c>
      <c r="J4" s="34">
        <v>1</v>
      </c>
      <c r="K4" s="44" t="s">
        <v>18</v>
      </c>
      <c r="IT4" s="10"/>
      <c r="IU4" s="10"/>
      <c r="IV4" s="10"/>
    </row>
    <row r="5" spans="1:11" s="2" customFormat="1" ht="34.5" customHeight="1">
      <c r="A5" s="18">
        <v>302000119</v>
      </c>
      <c r="B5" s="19" t="s">
        <v>13</v>
      </c>
      <c r="C5" s="20" t="s">
        <v>14</v>
      </c>
      <c r="D5" s="19" t="s">
        <v>15</v>
      </c>
      <c r="E5" s="20" t="s">
        <v>16</v>
      </c>
      <c r="F5" s="20" t="s">
        <v>17</v>
      </c>
      <c r="G5" s="23">
        <v>83</v>
      </c>
      <c r="H5" s="22">
        <v>76.4</v>
      </c>
      <c r="I5" s="43">
        <f t="shared" si="0"/>
        <v>79.37</v>
      </c>
      <c r="J5" s="34">
        <v>2</v>
      </c>
      <c r="K5" s="34"/>
    </row>
    <row r="6" spans="1:11" s="2" customFormat="1" ht="34.5" customHeight="1">
      <c r="A6" s="18">
        <v>302000124</v>
      </c>
      <c r="B6" s="19" t="s">
        <v>13</v>
      </c>
      <c r="C6" s="20" t="s">
        <v>14</v>
      </c>
      <c r="D6" s="19" t="s">
        <v>15</v>
      </c>
      <c r="E6" s="20" t="s">
        <v>16</v>
      </c>
      <c r="F6" s="20" t="s">
        <v>17</v>
      </c>
      <c r="G6" s="23">
        <v>82.5</v>
      </c>
      <c r="H6" s="22">
        <v>71.6</v>
      </c>
      <c r="I6" s="43">
        <f t="shared" si="0"/>
        <v>76.505</v>
      </c>
      <c r="J6" s="34">
        <v>3</v>
      </c>
      <c r="K6" s="34"/>
    </row>
    <row r="7" spans="1:256" s="2" customFormat="1" ht="34.5" customHeight="1">
      <c r="A7" s="24">
        <v>302000209</v>
      </c>
      <c r="B7" s="25" t="s">
        <v>13</v>
      </c>
      <c r="C7" s="26" t="s">
        <v>14</v>
      </c>
      <c r="D7" s="25" t="s">
        <v>19</v>
      </c>
      <c r="E7" s="26" t="s">
        <v>20</v>
      </c>
      <c r="F7" s="26" t="s">
        <v>17</v>
      </c>
      <c r="G7" s="27">
        <v>67.5</v>
      </c>
      <c r="H7" s="22">
        <v>77.8</v>
      </c>
      <c r="I7" s="43">
        <f t="shared" si="0"/>
        <v>73.16499999999999</v>
      </c>
      <c r="J7" s="34">
        <v>1</v>
      </c>
      <c r="K7" s="44" t="s">
        <v>18</v>
      </c>
      <c r="IT7" s="10"/>
      <c r="IU7" s="10"/>
      <c r="IV7" s="10"/>
    </row>
    <row r="8" spans="1:11" s="2" customFormat="1" ht="34.5" customHeight="1">
      <c r="A8" s="24">
        <v>302000207</v>
      </c>
      <c r="B8" s="25" t="s">
        <v>13</v>
      </c>
      <c r="C8" s="26" t="s">
        <v>14</v>
      </c>
      <c r="D8" s="25" t="s">
        <v>19</v>
      </c>
      <c r="E8" s="26" t="s">
        <v>20</v>
      </c>
      <c r="F8" s="26" t="s">
        <v>17</v>
      </c>
      <c r="G8" s="27">
        <v>66</v>
      </c>
      <c r="H8" s="22">
        <v>79</v>
      </c>
      <c r="I8" s="43">
        <f t="shared" si="0"/>
        <v>73.15</v>
      </c>
      <c r="J8" s="34">
        <v>2</v>
      </c>
      <c r="K8" s="34"/>
    </row>
    <row r="9" spans="1:11" s="2" customFormat="1" ht="34.5" customHeight="1">
      <c r="A9" s="24">
        <v>302000212</v>
      </c>
      <c r="B9" s="25" t="s">
        <v>13</v>
      </c>
      <c r="C9" s="20" t="s">
        <v>14</v>
      </c>
      <c r="D9" s="25" t="s">
        <v>19</v>
      </c>
      <c r="E9" s="26" t="s">
        <v>20</v>
      </c>
      <c r="F9" s="26" t="s">
        <v>17</v>
      </c>
      <c r="G9" s="27">
        <v>67.5</v>
      </c>
      <c r="H9" s="22">
        <v>74.4</v>
      </c>
      <c r="I9" s="43">
        <f t="shared" si="0"/>
        <v>71.29500000000002</v>
      </c>
      <c r="J9" s="34">
        <v>3</v>
      </c>
      <c r="K9" s="34"/>
    </row>
    <row r="10" spans="1:256" s="2" customFormat="1" ht="34.5" customHeight="1">
      <c r="A10" s="24">
        <v>302000213</v>
      </c>
      <c r="B10" s="25" t="s">
        <v>13</v>
      </c>
      <c r="C10" s="26" t="s">
        <v>14</v>
      </c>
      <c r="D10" s="25" t="s">
        <v>21</v>
      </c>
      <c r="E10" s="26" t="s">
        <v>22</v>
      </c>
      <c r="F10" s="26" t="s">
        <v>17</v>
      </c>
      <c r="G10" s="27">
        <v>81.5</v>
      </c>
      <c r="H10" s="22">
        <v>75.2</v>
      </c>
      <c r="I10" s="43">
        <f t="shared" si="0"/>
        <v>78.03500000000001</v>
      </c>
      <c r="J10" s="34">
        <v>1</v>
      </c>
      <c r="K10" s="44" t="s">
        <v>18</v>
      </c>
      <c r="IT10" s="10"/>
      <c r="IU10" s="10"/>
      <c r="IV10" s="10"/>
    </row>
    <row r="11" spans="1:11" s="2" customFormat="1" ht="34.5" customHeight="1">
      <c r="A11" s="24">
        <v>302000214</v>
      </c>
      <c r="B11" s="25" t="s">
        <v>13</v>
      </c>
      <c r="C11" s="26" t="s">
        <v>14</v>
      </c>
      <c r="D11" s="25" t="s">
        <v>21</v>
      </c>
      <c r="E11" s="26" t="s">
        <v>22</v>
      </c>
      <c r="F11" s="26" t="s">
        <v>17</v>
      </c>
      <c r="G11" s="27">
        <v>75</v>
      </c>
      <c r="H11" s="22">
        <v>74</v>
      </c>
      <c r="I11" s="43">
        <f t="shared" si="0"/>
        <v>74.45</v>
      </c>
      <c r="J11" s="34">
        <v>2</v>
      </c>
      <c r="K11" s="34"/>
    </row>
    <row r="12" spans="1:11" s="2" customFormat="1" ht="34.5" customHeight="1">
      <c r="A12" s="24">
        <v>302000220</v>
      </c>
      <c r="B12" s="25" t="s">
        <v>13</v>
      </c>
      <c r="C12" s="20" t="s">
        <v>14</v>
      </c>
      <c r="D12" s="25" t="s">
        <v>21</v>
      </c>
      <c r="E12" s="26" t="s">
        <v>22</v>
      </c>
      <c r="F12" s="26" t="s">
        <v>17</v>
      </c>
      <c r="G12" s="27">
        <v>73.5</v>
      </c>
      <c r="H12" s="22">
        <v>67.8</v>
      </c>
      <c r="I12" s="43">
        <f t="shared" si="0"/>
        <v>70.36500000000001</v>
      </c>
      <c r="J12" s="34">
        <v>3</v>
      </c>
      <c r="K12" s="34"/>
    </row>
    <row r="13" spans="1:256" s="2" customFormat="1" ht="34.5" customHeight="1">
      <c r="A13" s="24">
        <v>302000226</v>
      </c>
      <c r="B13" s="25" t="s">
        <v>13</v>
      </c>
      <c r="C13" s="26" t="s">
        <v>14</v>
      </c>
      <c r="D13" s="25" t="s">
        <v>23</v>
      </c>
      <c r="E13" s="26" t="s">
        <v>24</v>
      </c>
      <c r="F13" s="26" t="s">
        <v>17</v>
      </c>
      <c r="G13" s="27">
        <v>59.5</v>
      </c>
      <c r="H13" s="22">
        <v>74</v>
      </c>
      <c r="I13" s="43">
        <f t="shared" si="0"/>
        <v>67.47500000000001</v>
      </c>
      <c r="J13" s="34">
        <v>1</v>
      </c>
      <c r="K13" s="44" t="s">
        <v>18</v>
      </c>
      <c r="IT13" s="10"/>
      <c r="IU13" s="10"/>
      <c r="IV13" s="10"/>
    </row>
    <row r="14" spans="1:11" s="2" customFormat="1" ht="34.5" customHeight="1">
      <c r="A14" s="24">
        <v>302000227</v>
      </c>
      <c r="B14" s="25" t="s">
        <v>13</v>
      </c>
      <c r="C14" s="26" t="s">
        <v>14</v>
      </c>
      <c r="D14" s="25" t="s">
        <v>23</v>
      </c>
      <c r="E14" s="26" t="s">
        <v>24</v>
      </c>
      <c r="F14" s="26" t="s">
        <v>17</v>
      </c>
      <c r="G14" s="27">
        <v>54.5</v>
      </c>
      <c r="H14" s="22">
        <v>77.4</v>
      </c>
      <c r="I14" s="43">
        <f t="shared" si="0"/>
        <v>67.09500000000001</v>
      </c>
      <c r="J14" s="34">
        <v>2</v>
      </c>
      <c r="K14" s="34"/>
    </row>
    <row r="15" spans="1:256" s="2" customFormat="1" ht="34.5" customHeight="1">
      <c r="A15" s="24">
        <v>302000228</v>
      </c>
      <c r="B15" s="25" t="s">
        <v>25</v>
      </c>
      <c r="C15" s="26" t="s">
        <v>26</v>
      </c>
      <c r="D15" s="25" t="s">
        <v>27</v>
      </c>
      <c r="E15" s="26" t="s">
        <v>16</v>
      </c>
      <c r="F15" s="26" t="s">
        <v>17</v>
      </c>
      <c r="G15" s="27">
        <v>69.5</v>
      </c>
      <c r="H15" s="22">
        <v>75.8</v>
      </c>
      <c r="I15" s="43">
        <f t="shared" si="0"/>
        <v>72.965</v>
      </c>
      <c r="J15" s="34">
        <v>1</v>
      </c>
      <c r="K15" s="44" t="s">
        <v>18</v>
      </c>
      <c r="IT15" s="10"/>
      <c r="IU15" s="10"/>
      <c r="IV15" s="10"/>
    </row>
    <row r="16" spans="1:256" s="2" customFormat="1" ht="34.5" customHeight="1">
      <c r="A16" s="24">
        <v>302000229</v>
      </c>
      <c r="B16" s="25" t="s">
        <v>25</v>
      </c>
      <c r="C16" s="26" t="s">
        <v>26</v>
      </c>
      <c r="D16" s="25" t="s">
        <v>28</v>
      </c>
      <c r="E16" s="26" t="s">
        <v>20</v>
      </c>
      <c r="F16" s="26" t="s">
        <v>17</v>
      </c>
      <c r="G16" s="27">
        <v>79</v>
      </c>
      <c r="H16" s="22">
        <v>72.8</v>
      </c>
      <c r="I16" s="43">
        <f t="shared" si="0"/>
        <v>75.59</v>
      </c>
      <c r="J16" s="34">
        <v>1</v>
      </c>
      <c r="K16" s="44" t="s">
        <v>18</v>
      </c>
      <c r="IT16" s="10"/>
      <c r="IU16" s="10"/>
      <c r="IV16" s="10"/>
    </row>
    <row r="17" spans="1:11" s="2" customFormat="1" ht="34.5" customHeight="1">
      <c r="A17" s="24">
        <v>302000230</v>
      </c>
      <c r="B17" s="25" t="s">
        <v>25</v>
      </c>
      <c r="C17" s="26" t="s">
        <v>26</v>
      </c>
      <c r="D17" s="25" t="s">
        <v>28</v>
      </c>
      <c r="E17" s="26" t="s">
        <v>20</v>
      </c>
      <c r="F17" s="26" t="s">
        <v>17</v>
      </c>
      <c r="G17" s="27">
        <v>59</v>
      </c>
      <c r="H17" s="22">
        <v>67.8</v>
      </c>
      <c r="I17" s="43">
        <f t="shared" si="0"/>
        <v>63.84</v>
      </c>
      <c r="J17" s="34">
        <v>2</v>
      </c>
      <c r="K17" s="34"/>
    </row>
    <row r="18" spans="1:256" s="3" customFormat="1" ht="34.5" customHeight="1">
      <c r="A18" s="18">
        <v>302002107</v>
      </c>
      <c r="B18" s="25" t="s">
        <v>29</v>
      </c>
      <c r="C18" s="26" t="s">
        <v>30</v>
      </c>
      <c r="D18" s="25" t="s">
        <v>31</v>
      </c>
      <c r="E18" s="26" t="s">
        <v>16</v>
      </c>
      <c r="F18" s="26" t="s">
        <v>32</v>
      </c>
      <c r="G18" s="28" t="s">
        <v>33</v>
      </c>
      <c r="H18" s="22">
        <v>88</v>
      </c>
      <c r="I18" s="45">
        <v>88</v>
      </c>
      <c r="J18" s="33">
        <v>1</v>
      </c>
      <c r="K18" s="44" t="s">
        <v>18</v>
      </c>
      <c r="IT18" s="10"/>
      <c r="IU18" s="10"/>
      <c r="IV18" s="10"/>
    </row>
    <row r="19" spans="1:256" s="2" customFormat="1" ht="34.5" customHeight="1">
      <c r="A19" s="18">
        <v>302002101</v>
      </c>
      <c r="B19" s="25" t="s">
        <v>29</v>
      </c>
      <c r="C19" s="26" t="s">
        <v>30</v>
      </c>
      <c r="D19" s="25" t="s">
        <v>31</v>
      </c>
      <c r="E19" s="26" t="s">
        <v>16</v>
      </c>
      <c r="F19" s="26" t="s">
        <v>32</v>
      </c>
      <c r="G19" s="28" t="s">
        <v>33</v>
      </c>
      <c r="H19" s="22">
        <v>87.4</v>
      </c>
      <c r="I19" s="45">
        <v>87.4</v>
      </c>
      <c r="J19" s="34">
        <v>2</v>
      </c>
      <c r="K19" s="44" t="s">
        <v>18</v>
      </c>
      <c r="IT19" s="10"/>
      <c r="IU19" s="10"/>
      <c r="IV19" s="10"/>
    </row>
    <row r="20" spans="1:256" s="3" customFormat="1" ht="34.5" customHeight="1">
      <c r="A20" s="18">
        <v>302002106</v>
      </c>
      <c r="B20" s="25" t="s">
        <v>29</v>
      </c>
      <c r="C20" s="26" t="s">
        <v>30</v>
      </c>
      <c r="D20" s="25" t="s">
        <v>31</v>
      </c>
      <c r="E20" s="26" t="s">
        <v>16</v>
      </c>
      <c r="F20" s="26" t="s">
        <v>32</v>
      </c>
      <c r="G20" s="28" t="s">
        <v>33</v>
      </c>
      <c r="H20" s="22">
        <v>86</v>
      </c>
      <c r="I20" s="45">
        <v>86</v>
      </c>
      <c r="J20" s="33">
        <v>3</v>
      </c>
      <c r="K20" s="44" t="s">
        <v>18</v>
      </c>
      <c r="IT20" s="10"/>
      <c r="IU20" s="10"/>
      <c r="IV20" s="10"/>
    </row>
    <row r="21" spans="1:256" s="3" customFormat="1" ht="34.5" customHeight="1">
      <c r="A21" s="18">
        <v>302002104</v>
      </c>
      <c r="B21" s="25" t="s">
        <v>29</v>
      </c>
      <c r="C21" s="26" t="s">
        <v>30</v>
      </c>
      <c r="D21" s="25" t="s">
        <v>31</v>
      </c>
      <c r="E21" s="26" t="s">
        <v>16</v>
      </c>
      <c r="F21" s="26" t="s">
        <v>32</v>
      </c>
      <c r="G21" s="28" t="s">
        <v>33</v>
      </c>
      <c r="H21" s="22">
        <v>85.8</v>
      </c>
      <c r="I21" s="45">
        <v>85.8</v>
      </c>
      <c r="J21" s="33">
        <v>4</v>
      </c>
      <c r="K21" s="44" t="s">
        <v>18</v>
      </c>
      <c r="IT21" s="10"/>
      <c r="IU21" s="10"/>
      <c r="IV21" s="10"/>
    </row>
    <row r="22" spans="1:256" s="3" customFormat="1" ht="34.5" customHeight="1">
      <c r="A22" s="18">
        <v>302002103</v>
      </c>
      <c r="B22" s="25" t="s">
        <v>29</v>
      </c>
      <c r="C22" s="26" t="s">
        <v>30</v>
      </c>
      <c r="D22" s="25" t="s">
        <v>31</v>
      </c>
      <c r="E22" s="26" t="s">
        <v>16</v>
      </c>
      <c r="F22" s="26" t="s">
        <v>32</v>
      </c>
      <c r="G22" s="28" t="s">
        <v>33</v>
      </c>
      <c r="H22" s="22">
        <v>82.8</v>
      </c>
      <c r="I22" s="45">
        <v>82.8</v>
      </c>
      <c r="J22" s="33">
        <v>5</v>
      </c>
      <c r="K22" s="44" t="s">
        <v>18</v>
      </c>
      <c r="IT22" s="10"/>
      <c r="IU22" s="10"/>
      <c r="IV22" s="10"/>
    </row>
    <row r="23" spans="1:256" s="3" customFormat="1" ht="34.5" customHeight="1">
      <c r="A23" s="18">
        <v>302002109</v>
      </c>
      <c r="B23" s="25" t="s">
        <v>29</v>
      </c>
      <c r="C23" s="26" t="s">
        <v>30</v>
      </c>
      <c r="D23" s="25" t="s">
        <v>31</v>
      </c>
      <c r="E23" s="26" t="s">
        <v>16</v>
      </c>
      <c r="F23" s="26" t="s">
        <v>32</v>
      </c>
      <c r="G23" s="28" t="s">
        <v>33</v>
      </c>
      <c r="H23" s="22">
        <v>74.6</v>
      </c>
      <c r="I23" s="45">
        <v>74.6</v>
      </c>
      <c r="J23" s="33">
        <v>6</v>
      </c>
      <c r="K23" s="44" t="s">
        <v>18</v>
      </c>
      <c r="IT23" s="10"/>
      <c r="IU23" s="10"/>
      <c r="IV23" s="10"/>
    </row>
    <row r="24" spans="1:256" s="3" customFormat="1" ht="34.5" customHeight="1">
      <c r="A24" s="18">
        <v>302002105</v>
      </c>
      <c r="B24" s="25" t="s">
        <v>29</v>
      </c>
      <c r="C24" s="26" t="s">
        <v>30</v>
      </c>
      <c r="D24" s="25" t="s">
        <v>31</v>
      </c>
      <c r="E24" s="26" t="s">
        <v>16</v>
      </c>
      <c r="F24" s="26" t="s">
        <v>32</v>
      </c>
      <c r="G24" s="28" t="s">
        <v>33</v>
      </c>
      <c r="H24" s="22">
        <v>60.4</v>
      </c>
      <c r="I24" s="45">
        <v>60.4</v>
      </c>
      <c r="J24" s="33">
        <v>7</v>
      </c>
      <c r="K24" s="44" t="s">
        <v>18</v>
      </c>
      <c r="IT24" s="10"/>
      <c r="IU24" s="10"/>
      <c r="IV24" s="10"/>
    </row>
    <row r="25" spans="1:11" s="3" customFormat="1" ht="34.5" customHeight="1">
      <c r="A25" s="18">
        <v>302002102</v>
      </c>
      <c r="B25" s="25" t="s">
        <v>29</v>
      </c>
      <c r="C25" s="26" t="s">
        <v>30</v>
      </c>
      <c r="D25" s="25" t="s">
        <v>31</v>
      </c>
      <c r="E25" s="26" t="s">
        <v>16</v>
      </c>
      <c r="F25" s="26" t="s">
        <v>32</v>
      </c>
      <c r="G25" s="28" t="s">
        <v>33</v>
      </c>
      <c r="H25" s="22">
        <v>0</v>
      </c>
      <c r="I25" s="45">
        <v>0</v>
      </c>
      <c r="J25" s="22"/>
      <c r="K25" s="33"/>
    </row>
    <row r="26" spans="1:256" s="3" customFormat="1" ht="34.5" customHeight="1">
      <c r="A26" s="18">
        <v>302002111</v>
      </c>
      <c r="B26" s="25" t="s">
        <v>29</v>
      </c>
      <c r="C26" s="26" t="s">
        <v>30</v>
      </c>
      <c r="D26" s="25" t="s">
        <v>34</v>
      </c>
      <c r="E26" s="26" t="s">
        <v>20</v>
      </c>
      <c r="F26" s="26" t="s">
        <v>17</v>
      </c>
      <c r="G26" s="28" t="s">
        <v>33</v>
      </c>
      <c r="H26" s="22">
        <v>92.2</v>
      </c>
      <c r="I26" s="45">
        <v>92.2</v>
      </c>
      <c r="J26" s="33">
        <v>1</v>
      </c>
      <c r="K26" s="44" t="s">
        <v>18</v>
      </c>
      <c r="IT26" s="10"/>
      <c r="IU26" s="10"/>
      <c r="IV26" s="10"/>
    </row>
    <row r="27" spans="1:256" s="3" customFormat="1" ht="34.5" customHeight="1">
      <c r="A27" s="18">
        <v>302002112</v>
      </c>
      <c r="B27" s="25" t="s">
        <v>29</v>
      </c>
      <c r="C27" s="26" t="s">
        <v>30</v>
      </c>
      <c r="D27" s="25" t="s">
        <v>35</v>
      </c>
      <c r="E27" s="26" t="s">
        <v>22</v>
      </c>
      <c r="F27" s="26" t="s">
        <v>17</v>
      </c>
      <c r="G27" s="28" t="s">
        <v>33</v>
      </c>
      <c r="H27" s="22">
        <v>87.6</v>
      </c>
      <c r="I27" s="45">
        <v>87.6</v>
      </c>
      <c r="J27" s="33">
        <v>1</v>
      </c>
      <c r="K27" s="44" t="s">
        <v>18</v>
      </c>
      <c r="IT27" s="10"/>
      <c r="IU27" s="10"/>
      <c r="IV27" s="10"/>
    </row>
    <row r="28" spans="1:256" s="3" customFormat="1" ht="34.5" customHeight="1">
      <c r="A28" s="18">
        <v>302002113</v>
      </c>
      <c r="B28" s="25" t="s">
        <v>29</v>
      </c>
      <c r="C28" s="26" t="s">
        <v>30</v>
      </c>
      <c r="D28" s="25" t="s">
        <v>36</v>
      </c>
      <c r="E28" s="26" t="s">
        <v>24</v>
      </c>
      <c r="F28" s="26" t="s">
        <v>17</v>
      </c>
      <c r="G28" s="28" t="s">
        <v>33</v>
      </c>
      <c r="H28" s="22">
        <v>78.4</v>
      </c>
      <c r="I28" s="45">
        <v>78.4</v>
      </c>
      <c r="J28" s="33">
        <v>1</v>
      </c>
      <c r="K28" s="44" t="s">
        <v>18</v>
      </c>
      <c r="IT28" s="10"/>
      <c r="IU28" s="10"/>
      <c r="IV28" s="10"/>
    </row>
    <row r="29" spans="1:256" s="2" customFormat="1" ht="34.5" customHeight="1">
      <c r="A29" s="18">
        <v>302000301</v>
      </c>
      <c r="B29" s="25" t="s">
        <v>29</v>
      </c>
      <c r="C29" s="26" t="s">
        <v>30</v>
      </c>
      <c r="D29" s="25" t="s">
        <v>21</v>
      </c>
      <c r="E29" s="26" t="s">
        <v>37</v>
      </c>
      <c r="F29" s="26" t="s">
        <v>38</v>
      </c>
      <c r="G29" s="27">
        <v>54.5</v>
      </c>
      <c r="H29" s="22">
        <v>75</v>
      </c>
      <c r="I29" s="43">
        <f>G29*0.45+H29*0.55</f>
        <v>65.775</v>
      </c>
      <c r="J29" s="34">
        <v>1</v>
      </c>
      <c r="K29" s="44" t="s">
        <v>18</v>
      </c>
      <c r="IT29" s="10"/>
      <c r="IU29" s="10"/>
      <c r="IV29" s="10"/>
    </row>
    <row r="30" spans="1:256" s="3" customFormat="1" ht="34.5" customHeight="1">
      <c r="A30" s="18">
        <v>302002114</v>
      </c>
      <c r="B30" s="25" t="s">
        <v>29</v>
      </c>
      <c r="C30" s="26" t="s">
        <v>30</v>
      </c>
      <c r="D30" s="25" t="s">
        <v>39</v>
      </c>
      <c r="E30" s="26" t="s">
        <v>40</v>
      </c>
      <c r="F30" s="26" t="s">
        <v>17</v>
      </c>
      <c r="G30" s="28" t="s">
        <v>33</v>
      </c>
      <c r="H30" s="22">
        <v>92.4</v>
      </c>
      <c r="I30" s="45">
        <v>92.4</v>
      </c>
      <c r="J30" s="33">
        <v>1</v>
      </c>
      <c r="K30" s="44" t="s">
        <v>18</v>
      </c>
      <c r="IT30" s="10"/>
      <c r="IU30" s="10"/>
      <c r="IV30" s="10"/>
    </row>
    <row r="31" spans="1:11" s="3" customFormat="1" ht="34.5" customHeight="1">
      <c r="A31" s="18">
        <v>302002115</v>
      </c>
      <c r="B31" s="25" t="s">
        <v>29</v>
      </c>
      <c r="C31" s="26" t="s">
        <v>30</v>
      </c>
      <c r="D31" s="25" t="s">
        <v>39</v>
      </c>
      <c r="E31" s="26" t="s">
        <v>40</v>
      </c>
      <c r="F31" s="26" t="s">
        <v>17</v>
      </c>
      <c r="G31" s="28" t="s">
        <v>33</v>
      </c>
      <c r="H31" s="22">
        <v>85.8</v>
      </c>
      <c r="I31" s="45">
        <v>85.8</v>
      </c>
      <c r="J31" s="33">
        <v>2</v>
      </c>
      <c r="K31" s="33"/>
    </row>
    <row r="32" spans="1:11" s="3" customFormat="1" ht="34.5" customHeight="1">
      <c r="A32" s="18">
        <v>302002116</v>
      </c>
      <c r="B32" s="25" t="s">
        <v>29</v>
      </c>
      <c r="C32" s="26" t="s">
        <v>30</v>
      </c>
      <c r="D32" s="25" t="s">
        <v>39</v>
      </c>
      <c r="E32" s="26" t="s">
        <v>40</v>
      </c>
      <c r="F32" s="26" t="s">
        <v>17</v>
      </c>
      <c r="G32" s="28" t="s">
        <v>33</v>
      </c>
      <c r="H32" s="22">
        <v>61.6</v>
      </c>
      <c r="I32" s="45">
        <v>61.6</v>
      </c>
      <c r="J32" s="33">
        <v>3</v>
      </c>
      <c r="K32" s="33"/>
    </row>
    <row r="33" spans="1:256" s="2" customFormat="1" ht="34.5" customHeight="1">
      <c r="A33" s="18">
        <v>302000306</v>
      </c>
      <c r="B33" s="29" t="s">
        <v>41</v>
      </c>
      <c r="C33" s="20" t="s">
        <v>42</v>
      </c>
      <c r="D33" s="19" t="s">
        <v>43</v>
      </c>
      <c r="E33" s="20" t="s">
        <v>16</v>
      </c>
      <c r="F33" s="20" t="s">
        <v>17</v>
      </c>
      <c r="G33" s="30">
        <v>73</v>
      </c>
      <c r="H33" s="22">
        <v>75.4</v>
      </c>
      <c r="I33" s="43">
        <f aca="true" t="shared" si="1" ref="I33:I36">G33*0.45+H33*0.55</f>
        <v>74.32000000000001</v>
      </c>
      <c r="J33" s="34">
        <v>1</v>
      </c>
      <c r="K33" s="44" t="s">
        <v>18</v>
      </c>
      <c r="IT33" s="10"/>
      <c r="IU33" s="10"/>
      <c r="IV33" s="10"/>
    </row>
    <row r="34" spans="1:11" s="2" customFormat="1" ht="34.5" customHeight="1">
      <c r="A34" s="18">
        <v>302000302</v>
      </c>
      <c r="B34" s="31" t="s">
        <v>41</v>
      </c>
      <c r="C34" s="26" t="s">
        <v>42</v>
      </c>
      <c r="D34" s="25" t="s">
        <v>43</v>
      </c>
      <c r="E34" s="26" t="s">
        <v>16</v>
      </c>
      <c r="F34" s="26" t="s">
        <v>17</v>
      </c>
      <c r="G34" s="30">
        <v>63</v>
      </c>
      <c r="H34" s="22">
        <v>77</v>
      </c>
      <c r="I34" s="43">
        <f t="shared" si="1"/>
        <v>70.7</v>
      </c>
      <c r="J34" s="34">
        <v>2</v>
      </c>
      <c r="K34" s="34"/>
    </row>
    <row r="35" spans="1:11" s="2" customFormat="1" ht="34.5" customHeight="1">
      <c r="A35" s="18">
        <v>302000303</v>
      </c>
      <c r="B35" s="25" t="s">
        <v>41</v>
      </c>
      <c r="C35" s="26" t="s">
        <v>42</v>
      </c>
      <c r="D35" s="25" t="s">
        <v>43</v>
      </c>
      <c r="E35" s="26" t="s">
        <v>16</v>
      </c>
      <c r="F35" s="26" t="s">
        <v>17</v>
      </c>
      <c r="G35" s="30">
        <v>64</v>
      </c>
      <c r="H35" s="22">
        <v>64</v>
      </c>
      <c r="I35" s="43">
        <f t="shared" si="1"/>
        <v>64</v>
      </c>
      <c r="J35" s="34">
        <v>3</v>
      </c>
      <c r="K35" s="34"/>
    </row>
    <row r="36" spans="1:256" s="2" customFormat="1" ht="34.5" customHeight="1">
      <c r="A36" s="18">
        <v>302000813</v>
      </c>
      <c r="B36" s="29" t="s">
        <v>41</v>
      </c>
      <c r="C36" s="20" t="s">
        <v>42</v>
      </c>
      <c r="D36" s="19" t="s">
        <v>44</v>
      </c>
      <c r="E36" s="20" t="s">
        <v>20</v>
      </c>
      <c r="F36" s="20" t="s">
        <v>17</v>
      </c>
      <c r="G36" s="30">
        <v>86.5</v>
      </c>
      <c r="H36" s="22">
        <v>79.6</v>
      </c>
      <c r="I36" s="46">
        <v>82.70500000000001</v>
      </c>
      <c r="J36" s="47">
        <v>1</v>
      </c>
      <c r="K36" s="44" t="s">
        <v>18</v>
      </c>
      <c r="IT36" s="10"/>
      <c r="IU36" s="10"/>
      <c r="IV36" s="10"/>
    </row>
    <row r="37" spans="1:11" s="3" customFormat="1" ht="34.5" customHeight="1">
      <c r="A37" s="18">
        <v>302000316</v>
      </c>
      <c r="B37" s="29" t="s">
        <v>41</v>
      </c>
      <c r="C37" s="20" t="s">
        <v>42</v>
      </c>
      <c r="D37" s="19" t="s">
        <v>44</v>
      </c>
      <c r="E37" s="20" t="s">
        <v>20</v>
      </c>
      <c r="F37" s="20" t="s">
        <v>17</v>
      </c>
      <c r="G37" s="22">
        <v>83.5</v>
      </c>
      <c r="H37" s="22">
        <v>82</v>
      </c>
      <c r="I37" s="45">
        <v>82.67500000000001</v>
      </c>
      <c r="J37" s="33">
        <v>2</v>
      </c>
      <c r="K37" s="33"/>
    </row>
    <row r="38" spans="1:11" s="2" customFormat="1" ht="34.5" customHeight="1">
      <c r="A38" s="18">
        <v>302002117</v>
      </c>
      <c r="B38" s="29" t="s">
        <v>41</v>
      </c>
      <c r="C38" s="20" t="s">
        <v>42</v>
      </c>
      <c r="D38" s="19" t="s">
        <v>44</v>
      </c>
      <c r="E38" s="20" t="s">
        <v>20</v>
      </c>
      <c r="F38" s="20" t="s">
        <v>17</v>
      </c>
      <c r="G38" s="30" t="s">
        <v>33</v>
      </c>
      <c r="H38" s="22">
        <v>80.2</v>
      </c>
      <c r="I38" s="45">
        <v>80.2</v>
      </c>
      <c r="J38" s="47">
        <v>3</v>
      </c>
      <c r="K38" s="47"/>
    </row>
    <row r="39" spans="1:11" s="3" customFormat="1" ht="34.5" customHeight="1">
      <c r="A39" s="18">
        <v>302000307</v>
      </c>
      <c r="B39" s="29" t="s">
        <v>41</v>
      </c>
      <c r="C39" s="20" t="s">
        <v>42</v>
      </c>
      <c r="D39" s="19" t="s">
        <v>44</v>
      </c>
      <c r="E39" s="20" t="s">
        <v>20</v>
      </c>
      <c r="F39" s="20" t="s">
        <v>17</v>
      </c>
      <c r="G39" s="22">
        <v>82</v>
      </c>
      <c r="H39" s="22">
        <v>78.6</v>
      </c>
      <c r="I39" s="45">
        <v>80.13</v>
      </c>
      <c r="J39" s="33">
        <v>4</v>
      </c>
      <c r="K39" s="33"/>
    </row>
    <row r="40" spans="1:11" s="3" customFormat="1" ht="34.5" customHeight="1">
      <c r="A40" s="18">
        <v>302000619</v>
      </c>
      <c r="B40" s="29" t="s">
        <v>41</v>
      </c>
      <c r="C40" s="20" t="s">
        <v>42</v>
      </c>
      <c r="D40" s="19" t="s">
        <v>44</v>
      </c>
      <c r="E40" s="20" t="s">
        <v>20</v>
      </c>
      <c r="F40" s="20" t="s">
        <v>17</v>
      </c>
      <c r="G40" s="22">
        <v>82</v>
      </c>
      <c r="H40" s="22">
        <v>78.2</v>
      </c>
      <c r="I40" s="45">
        <v>79.91</v>
      </c>
      <c r="J40" s="33">
        <v>5</v>
      </c>
      <c r="K40" s="33"/>
    </row>
    <row r="41" spans="1:11" s="2" customFormat="1" ht="34.5" customHeight="1">
      <c r="A41" s="18">
        <v>302002122</v>
      </c>
      <c r="B41" s="19" t="s">
        <v>41</v>
      </c>
      <c r="C41" s="20" t="s">
        <v>42</v>
      </c>
      <c r="D41" s="19" t="s">
        <v>44</v>
      </c>
      <c r="E41" s="20" t="s">
        <v>20</v>
      </c>
      <c r="F41" s="20" t="s">
        <v>17</v>
      </c>
      <c r="G41" s="30" t="s">
        <v>33</v>
      </c>
      <c r="H41" s="22">
        <v>79.6</v>
      </c>
      <c r="I41" s="45">
        <v>79.6</v>
      </c>
      <c r="J41" s="47">
        <v>6</v>
      </c>
      <c r="K41" s="47"/>
    </row>
    <row r="42" spans="1:11" s="2" customFormat="1" ht="34.5" customHeight="1">
      <c r="A42" s="18">
        <v>302002118</v>
      </c>
      <c r="B42" s="25" t="s">
        <v>41</v>
      </c>
      <c r="C42" s="26" t="s">
        <v>42</v>
      </c>
      <c r="D42" s="25" t="s">
        <v>44</v>
      </c>
      <c r="E42" s="26" t="s">
        <v>20</v>
      </c>
      <c r="F42" s="20" t="s">
        <v>17</v>
      </c>
      <c r="G42" s="30" t="s">
        <v>33</v>
      </c>
      <c r="H42" s="22">
        <v>78.8</v>
      </c>
      <c r="I42" s="45">
        <v>78.8</v>
      </c>
      <c r="J42" s="47">
        <v>7</v>
      </c>
      <c r="K42" s="47"/>
    </row>
    <row r="43" spans="1:11" s="3" customFormat="1" ht="34.5" customHeight="1">
      <c r="A43" s="18">
        <v>302002120</v>
      </c>
      <c r="B43" s="25" t="s">
        <v>41</v>
      </c>
      <c r="C43" s="26" t="s">
        <v>42</v>
      </c>
      <c r="D43" s="25" t="s">
        <v>44</v>
      </c>
      <c r="E43" s="26" t="s">
        <v>20</v>
      </c>
      <c r="F43" s="20" t="s">
        <v>17</v>
      </c>
      <c r="G43" s="22" t="s">
        <v>33</v>
      </c>
      <c r="H43" s="22">
        <v>76</v>
      </c>
      <c r="I43" s="45">
        <v>76</v>
      </c>
      <c r="J43" s="33">
        <v>8</v>
      </c>
      <c r="K43" s="33"/>
    </row>
    <row r="44" spans="1:11" s="3" customFormat="1" ht="34.5" customHeight="1">
      <c r="A44" s="18">
        <v>302002119</v>
      </c>
      <c r="B44" s="25" t="s">
        <v>41</v>
      </c>
      <c r="C44" s="26" t="s">
        <v>42</v>
      </c>
      <c r="D44" s="25" t="s">
        <v>44</v>
      </c>
      <c r="E44" s="26" t="s">
        <v>20</v>
      </c>
      <c r="F44" s="20" t="s">
        <v>17</v>
      </c>
      <c r="G44" s="22" t="s">
        <v>33</v>
      </c>
      <c r="H44" s="32">
        <v>0</v>
      </c>
      <c r="I44" s="48">
        <v>0</v>
      </c>
      <c r="J44" s="33"/>
      <c r="K44" s="33"/>
    </row>
    <row r="45" spans="1:11" s="3" customFormat="1" ht="34.5" customHeight="1">
      <c r="A45" s="18">
        <v>302002121</v>
      </c>
      <c r="B45" s="29" t="s">
        <v>41</v>
      </c>
      <c r="C45" s="20" t="s">
        <v>42</v>
      </c>
      <c r="D45" s="19" t="s">
        <v>44</v>
      </c>
      <c r="E45" s="20" t="s">
        <v>20</v>
      </c>
      <c r="F45" s="20" t="s">
        <v>17</v>
      </c>
      <c r="G45" s="22" t="s">
        <v>33</v>
      </c>
      <c r="H45" s="32">
        <v>0</v>
      </c>
      <c r="I45" s="48">
        <v>0</v>
      </c>
      <c r="J45" s="33"/>
      <c r="K45" s="33"/>
    </row>
    <row r="46" spans="1:256" s="3" customFormat="1" ht="34.5" customHeight="1">
      <c r="A46" s="18">
        <v>302002124</v>
      </c>
      <c r="B46" s="29" t="s">
        <v>45</v>
      </c>
      <c r="C46" s="20" t="s">
        <v>46</v>
      </c>
      <c r="D46" s="19" t="s">
        <v>47</v>
      </c>
      <c r="E46" s="20" t="s">
        <v>16</v>
      </c>
      <c r="F46" s="20" t="s">
        <v>17</v>
      </c>
      <c r="G46" s="22" t="s">
        <v>33</v>
      </c>
      <c r="H46" s="22">
        <v>83.2</v>
      </c>
      <c r="I46" s="45">
        <v>83.2</v>
      </c>
      <c r="J46" s="33">
        <v>1</v>
      </c>
      <c r="K46" s="44" t="s">
        <v>18</v>
      </c>
      <c r="IT46" s="10"/>
      <c r="IU46" s="10"/>
      <c r="IV46" s="10"/>
    </row>
    <row r="47" spans="1:11" s="2" customFormat="1" ht="34.5" customHeight="1">
      <c r="A47" s="18">
        <v>302000908</v>
      </c>
      <c r="B47" s="25" t="s">
        <v>45</v>
      </c>
      <c r="C47" s="26" t="s">
        <v>46</v>
      </c>
      <c r="D47" s="25" t="s">
        <v>47</v>
      </c>
      <c r="E47" s="26" t="s">
        <v>16</v>
      </c>
      <c r="F47" s="20" t="s">
        <v>17</v>
      </c>
      <c r="G47" s="30">
        <v>79</v>
      </c>
      <c r="H47" s="33">
        <v>77.6</v>
      </c>
      <c r="I47" s="45">
        <v>78.23</v>
      </c>
      <c r="J47" s="34">
        <v>2</v>
      </c>
      <c r="K47" s="34"/>
    </row>
    <row r="48" spans="1:11" s="2" customFormat="1" ht="34.5" customHeight="1">
      <c r="A48" s="24">
        <v>302000829</v>
      </c>
      <c r="B48" s="31" t="s">
        <v>45</v>
      </c>
      <c r="C48" s="26" t="s">
        <v>46</v>
      </c>
      <c r="D48" s="25" t="s">
        <v>47</v>
      </c>
      <c r="E48" s="26" t="s">
        <v>16</v>
      </c>
      <c r="F48" s="20" t="s">
        <v>17</v>
      </c>
      <c r="G48" s="30">
        <v>78</v>
      </c>
      <c r="H48" s="34">
        <v>74</v>
      </c>
      <c r="I48" s="45">
        <v>75.8</v>
      </c>
      <c r="J48" s="34">
        <v>3</v>
      </c>
      <c r="K48" s="34"/>
    </row>
    <row r="49" spans="1:11" s="2" customFormat="1" ht="34.5" customHeight="1">
      <c r="A49" s="24">
        <v>302000911</v>
      </c>
      <c r="B49" s="29" t="s">
        <v>45</v>
      </c>
      <c r="C49" s="20" t="s">
        <v>46</v>
      </c>
      <c r="D49" s="19" t="s">
        <v>47</v>
      </c>
      <c r="E49" s="20" t="s">
        <v>16</v>
      </c>
      <c r="F49" s="20" t="s">
        <v>17</v>
      </c>
      <c r="G49" s="30">
        <v>77</v>
      </c>
      <c r="H49" s="35">
        <v>0</v>
      </c>
      <c r="I49" s="49">
        <f>G49*0.45</f>
        <v>34.65</v>
      </c>
      <c r="J49" s="34">
        <v>4</v>
      </c>
      <c r="K49" s="34"/>
    </row>
    <row r="50" spans="1:11" s="3" customFormat="1" ht="34.5" customHeight="1">
      <c r="A50" s="18">
        <v>302002123</v>
      </c>
      <c r="B50" s="25" t="s">
        <v>45</v>
      </c>
      <c r="C50" s="26" t="s">
        <v>46</v>
      </c>
      <c r="D50" s="25" t="s">
        <v>47</v>
      </c>
      <c r="E50" s="26" t="s">
        <v>16</v>
      </c>
      <c r="F50" s="20" t="s">
        <v>17</v>
      </c>
      <c r="G50" s="22" t="s">
        <v>33</v>
      </c>
      <c r="H50" s="35">
        <v>0</v>
      </c>
      <c r="I50" s="49">
        <v>0</v>
      </c>
      <c r="J50" s="33"/>
      <c r="K50" s="33"/>
    </row>
    <row r="51" spans="1:256" s="2" customFormat="1" ht="34.5" customHeight="1">
      <c r="A51" s="24">
        <v>302000923</v>
      </c>
      <c r="B51" s="25" t="s">
        <v>45</v>
      </c>
      <c r="C51" s="26" t="s">
        <v>46</v>
      </c>
      <c r="D51" s="25" t="s">
        <v>48</v>
      </c>
      <c r="E51" s="26" t="s">
        <v>20</v>
      </c>
      <c r="F51" s="20" t="s">
        <v>17</v>
      </c>
      <c r="G51" s="30">
        <v>65</v>
      </c>
      <c r="H51" s="22">
        <v>72</v>
      </c>
      <c r="I51" s="43">
        <f aca="true" t="shared" si="2" ref="I51:I53">G51*0.45+H51*0.55</f>
        <v>68.85</v>
      </c>
      <c r="J51" s="34">
        <v>1</v>
      </c>
      <c r="K51" s="44" t="s">
        <v>18</v>
      </c>
      <c r="IT51" s="10"/>
      <c r="IU51" s="10"/>
      <c r="IV51" s="10"/>
    </row>
    <row r="52" spans="1:256" s="2" customFormat="1" ht="34.5" customHeight="1">
      <c r="A52" s="18">
        <v>302000924</v>
      </c>
      <c r="B52" s="25" t="s">
        <v>49</v>
      </c>
      <c r="C52" s="25">
        <v>30206</v>
      </c>
      <c r="D52" s="26" t="s">
        <v>50</v>
      </c>
      <c r="E52" s="26" t="s">
        <v>16</v>
      </c>
      <c r="F52" s="20" t="s">
        <v>17</v>
      </c>
      <c r="G52" s="27">
        <v>71.5</v>
      </c>
      <c r="H52" s="22">
        <v>75.8</v>
      </c>
      <c r="I52" s="43">
        <f t="shared" si="2"/>
        <v>73.86500000000001</v>
      </c>
      <c r="J52" s="34">
        <v>1</v>
      </c>
      <c r="K52" s="44" t="s">
        <v>18</v>
      </c>
      <c r="IT52" s="10"/>
      <c r="IU52" s="10"/>
      <c r="IV52" s="10"/>
    </row>
    <row r="53" spans="1:256" s="4" customFormat="1" ht="34.5" customHeight="1">
      <c r="A53" s="18">
        <v>302001007</v>
      </c>
      <c r="B53" s="25" t="s">
        <v>51</v>
      </c>
      <c r="C53" s="26" t="s">
        <v>52</v>
      </c>
      <c r="D53" s="25" t="s">
        <v>50</v>
      </c>
      <c r="E53" s="26" t="s">
        <v>20</v>
      </c>
      <c r="F53" s="26" t="s">
        <v>53</v>
      </c>
      <c r="G53" s="27">
        <v>83</v>
      </c>
      <c r="H53" s="36">
        <v>76.4</v>
      </c>
      <c r="I53" s="50">
        <f t="shared" si="2"/>
        <v>79.37</v>
      </c>
      <c r="J53" s="51">
        <v>1</v>
      </c>
      <c r="K53" s="44" t="s">
        <v>18</v>
      </c>
      <c r="IT53" s="10"/>
      <c r="IU53" s="10"/>
      <c r="IV53" s="10"/>
    </row>
    <row r="54" spans="1:256" s="4" customFormat="1" ht="34.5" customHeight="1">
      <c r="A54" s="18">
        <v>302002126</v>
      </c>
      <c r="B54" s="25" t="s">
        <v>51</v>
      </c>
      <c r="C54" s="26" t="s">
        <v>52</v>
      </c>
      <c r="D54" s="25" t="s">
        <v>50</v>
      </c>
      <c r="E54" s="26" t="s">
        <v>20</v>
      </c>
      <c r="F54" s="26" t="s">
        <v>53</v>
      </c>
      <c r="G54" s="22" t="s">
        <v>33</v>
      </c>
      <c r="H54" s="36">
        <v>77.6</v>
      </c>
      <c r="I54" s="50">
        <v>77.6</v>
      </c>
      <c r="J54" s="51">
        <v>2</v>
      </c>
      <c r="K54" s="44" t="s">
        <v>18</v>
      </c>
      <c r="IT54" s="10"/>
      <c r="IU54" s="10"/>
      <c r="IV54" s="10"/>
    </row>
    <row r="55" spans="1:11" s="4" customFormat="1" ht="34.5" customHeight="1">
      <c r="A55" s="24">
        <v>302000929</v>
      </c>
      <c r="B55" s="25" t="s">
        <v>51</v>
      </c>
      <c r="C55" s="26" t="s">
        <v>52</v>
      </c>
      <c r="D55" s="25" t="s">
        <v>50</v>
      </c>
      <c r="E55" s="26" t="s">
        <v>20</v>
      </c>
      <c r="F55" s="26" t="s">
        <v>53</v>
      </c>
      <c r="G55" s="27">
        <v>81</v>
      </c>
      <c r="H55" s="36">
        <v>74.8</v>
      </c>
      <c r="I55" s="50">
        <f aca="true" t="shared" si="3" ref="I55:I58">G55*0.45+H55*0.55</f>
        <v>77.59</v>
      </c>
      <c r="J55" s="51">
        <v>3</v>
      </c>
      <c r="K55" s="51"/>
    </row>
    <row r="56" spans="1:11" s="4" customFormat="1" ht="34.5" customHeight="1">
      <c r="A56" s="18">
        <v>302001022</v>
      </c>
      <c r="B56" s="25" t="s">
        <v>51</v>
      </c>
      <c r="C56" s="25">
        <v>30207</v>
      </c>
      <c r="D56" s="26" t="s">
        <v>50</v>
      </c>
      <c r="E56" s="26" t="s">
        <v>20</v>
      </c>
      <c r="F56" s="26" t="s">
        <v>53</v>
      </c>
      <c r="G56" s="27">
        <v>82.5</v>
      </c>
      <c r="H56" s="36">
        <v>71.2</v>
      </c>
      <c r="I56" s="50">
        <f t="shared" si="3"/>
        <v>76.285</v>
      </c>
      <c r="J56" s="51">
        <v>4</v>
      </c>
      <c r="K56" s="51"/>
    </row>
    <row r="57" spans="1:11" s="4" customFormat="1" ht="34.5" customHeight="1">
      <c r="A57" s="24">
        <v>302000925</v>
      </c>
      <c r="B57" s="25" t="s">
        <v>51</v>
      </c>
      <c r="C57" s="26" t="s">
        <v>52</v>
      </c>
      <c r="D57" s="25" t="s">
        <v>50</v>
      </c>
      <c r="E57" s="26" t="s">
        <v>20</v>
      </c>
      <c r="F57" s="26" t="s">
        <v>53</v>
      </c>
      <c r="G57" s="27">
        <v>72.5</v>
      </c>
      <c r="H57" s="36">
        <v>76.4</v>
      </c>
      <c r="I57" s="50">
        <f t="shared" si="3"/>
        <v>74.64500000000001</v>
      </c>
      <c r="J57" s="51">
        <v>5</v>
      </c>
      <c r="K57" s="51"/>
    </row>
    <row r="58" spans="1:11" s="4" customFormat="1" ht="34.5" customHeight="1">
      <c r="A58" s="37" t="s">
        <v>54</v>
      </c>
      <c r="B58" s="25" t="s">
        <v>51</v>
      </c>
      <c r="C58" s="26" t="s">
        <v>52</v>
      </c>
      <c r="D58" s="25" t="s">
        <v>50</v>
      </c>
      <c r="E58" s="26" t="s">
        <v>20</v>
      </c>
      <c r="F58" s="26" t="s">
        <v>53</v>
      </c>
      <c r="G58" s="27">
        <v>69</v>
      </c>
      <c r="H58" s="36">
        <v>76.4</v>
      </c>
      <c r="I58" s="50">
        <f t="shared" si="3"/>
        <v>73.07000000000001</v>
      </c>
      <c r="J58" s="51">
        <v>6</v>
      </c>
      <c r="K58" s="51"/>
    </row>
    <row r="59" spans="1:11" s="4" customFormat="1" ht="34.5" customHeight="1">
      <c r="A59" s="18">
        <v>302002127</v>
      </c>
      <c r="B59" s="25" t="s">
        <v>51</v>
      </c>
      <c r="C59" s="25">
        <v>30207</v>
      </c>
      <c r="D59" s="26" t="s">
        <v>50</v>
      </c>
      <c r="E59" s="26" t="s">
        <v>20</v>
      </c>
      <c r="F59" s="26" t="s">
        <v>53</v>
      </c>
      <c r="G59" s="22" t="s">
        <v>33</v>
      </c>
      <c r="H59" s="36">
        <v>73</v>
      </c>
      <c r="I59" s="50">
        <v>73</v>
      </c>
      <c r="J59" s="51">
        <v>7</v>
      </c>
      <c r="K59" s="51"/>
    </row>
    <row r="60" spans="1:11" s="4" customFormat="1" ht="34.5" customHeight="1">
      <c r="A60" s="37" t="s">
        <v>55</v>
      </c>
      <c r="B60" s="25" t="s">
        <v>51</v>
      </c>
      <c r="C60" s="26" t="s">
        <v>52</v>
      </c>
      <c r="D60" s="25" t="s">
        <v>50</v>
      </c>
      <c r="E60" s="26" t="s">
        <v>20</v>
      </c>
      <c r="F60" s="26" t="s">
        <v>53</v>
      </c>
      <c r="G60" s="27">
        <v>69</v>
      </c>
      <c r="H60" s="36">
        <v>74.4</v>
      </c>
      <c r="I60" s="50">
        <f aca="true" t="shared" si="4" ref="I60:I65">G60*0.45+H60*0.55</f>
        <v>71.97000000000001</v>
      </c>
      <c r="J60" s="51">
        <v>8</v>
      </c>
      <c r="K60" s="51"/>
    </row>
    <row r="61" spans="1:11" s="4" customFormat="1" ht="34.5" customHeight="1">
      <c r="A61" s="18">
        <v>302001005</v>
      </c>
      <c r="B61" s="25" t="s">
        <v>51</v>
      </c>
      <c r="C61" s="26" t="s">
        <v>52</v>
      </c>
      <c r="D61" s="25" t="s">
        <v>50</v>
      </c>
      <c r="E61" s="26" t="s">
        <v>20</v>
      </c>
      <c r="F61" s="26" t="s">
        <v>53</v>
      </c>
      <c r="G61" s="27">
        <v>71.5</v>
      </c>
      <c r="H61" s="38" t="s">
        <v>56</v>
      </c>
      <c r="I61" s="52">
        <f>G61*0.45</f>
        <v>32.175000000000004</v>
      </c>
      <c r="J61" s="51">
        <v>9</v>
      </c>
      <c r="K61" s="51"/>
    </row>
    <row r="62" spans="1:256" s="4" customFormat="1" ht="34.5" customHeight="1">
      <c r="A62" s="18">
        <v>302001103</v>
      </c>
      <c r="B62" s="25" t="s">
        <v>57</v>
      </c>
      <c r="C62" s="26" t="s">
        <v>58</v>
      </c>
      <c r="D62" s="31" t="s">
        <v>59</v>
      </c>
      <c r="E62" s="26" t="s">
        <v>16</v>
      </c>
      <c r="F62" s="26" t="s">
        <v>17</v>
      </c>
      <c r="G62" s="39">
        <v>59.5</v>
      </c>
      <c r="H62" s="36">
        <v>75.6</v>
      </c>
      <c r="I62" s="50">
        <f t="shared" si="4"/>
        <v>68.355</v>
      </c>
      <c r="J62" s="51">
        <v>1</v>
      </c>
      <c r="K62" s="44" t="s">
        <v>18</v>
      </c>
      <c r="IT62" s="10"/>
      <c r="IU62" s="10"/>
      <c r="IV62" s="10"/>
    </row>
    <row r="63" spans="1:256" s="4" customFormat="1" ht="34.5" customHeight="1">
      <c r="A63" s="18">
        <v>302001122</v>
      </c>
      <c r="B63" s="25" t="s">
        <v>57</v>
      </c>
      <c r="C63" s="26" t="s">
        <v>58</v>
      </c>
      <c r="D63" s="31" t="s">
        <v>21</v>
      </c>
      <c r="E63" s="26" t="s">
        <v>20</v>
      </c>
      <c r="F63" s="26" t="s">
        <v>17</v>
      </c>
      <c r="G63" s="27">
        <v>76</v>
      </c>
      <c r="H63" s="36">
        <v>81.4</v>
      </c>
      <c r="I63" s="50">
        <f t="shared" si="4"/>
        <v>78.97000000000001</v>
      </c>
      <c r="J63" s="51">
        <v>1</v>
      </c>
      <c r="K63" s="44" t="s">
        <v>18</v>
      </c>
      <c r="IT63" s="10"/>
      <c r="IU63" s="10"/>
      <c r="IV63" s="10"/>
    </row>
    <row r="64" spans="1:11" s="4" customFormat="1" ht="34.5" customHeight="1">
      <c r="A64" s="18">
        <v>302001105</v>
      </c>
      <c r="B64" s="25" t="s">
        <v>57</v>
      </c>
      <c r="C64" s="26" t="s">
        <v>58</v>
      </c>
      <c r="D64" s="25" t="s">
        <v>21</v>
      </c>
      <c r="E64" s="26" t="s">
        <v>20</v>
      </c>
      <c r="F64" s="26" t="s">
        <v>17</v>
      </c>
      <c r="G64" s="27">
        <v>72.5</v>
      </c>
      <c r="H64" s="36">
        <v>74.6</v>
      </c>
      <c r="I64" s="50">
        <f t="shared" si="4"/>
        <v>73.655</v>
      </c>
      <c r="J64" s="51">
        <v>2</v>
      </c>
      <c r="K64" s="51"/>
    </row>
    <row r="65" spans="1:11" s="4" customFormat="1" ht="34.5" customHeight="1">
      <c r="A65" s="18">
        <v>302001117</v>
      </c>
      <c r="B65" s="25" t="s">
        <v>57</v>
      </c>
      <c r="C65" s="26" t="s">
        <v>58</v>
      </c>
      <c r="D65" s="31" t="s">
        <v>21</v>
      </c>
      <c r="E65" s="26" t="s">
        <v>20</v>
      </c>
      <c r="F65" s="26" t="s">
        <v>17</v>
      </c>
      <c r="G65" s="27">
        <v>70</v>
      </c>
      <c r="H65" s="36">
        <v>74</v>
      </c>
      <c r="I65" s="50">
        <f t="shared" si="4"/>
        <v>72.2</v>
      </c>
      <c r="J65" s="51">
        <v>3</v>
      </c>
      <c r="K65" s="51"/>
    </row>
    <row r="66" spans="1:256" s="4" customFormat="1" ht="34.5" customHeight="1">
      <c r="A66" s="18">
        <v>302002129</v>
      </c>
      <c r="B66" s="25" t="s">
        <v>60</v>
      </c>
      <c r="C66" s="26" t="s">
        <v>61</v>
      </c>
      <c r="D66" s="25" t="s">
        <v>62</v>
      </c>
      <c r="E66" s="26" t="s">
        <v>16</v>
      </c>
      <c r="F66" s="53" t="s">
        <v>17</v>
      </c>
      <c r="G66" s="22" t="s">
        <v>33</v>
      </c>
      <c r="H66" s="51">
        <v>79</v>
      </c>
      <c r="I66" s="50">
        <v>79</v>
      </c>
      <c r="J66" s="51">
        <v>1</v>
      </c>
      <c r="K66" s="44" t="s">
        <v>18</v>
      </c>
      <c r="IT66" s="10"/>
      <c r="IU66" s="10"/>
      <c r="IV66" s="10"/>
    </row>
    <row r="67" spans="1:11" s="4" customFormat="1" ht="34.5" customHeight="1">
      <c r="A67" s="18">
        <v>302001125</v>
      </c>
      <c r="B67" s="25" t="s">
        <v>60</v>
      </c>
      <c r="C67" s="26" t="s">
        <v>61</v>
      </c>
      <c r="D67" s="25" t="s">
        <v>62</v>
      </c>
      <c r="E67" s="26" t="s">
        <v>16</v>
      </c>
      <c r="F67" s="26" t="s">
        <v>17</v>
      </c>
      <c r="G67" s="27">
        <v>74.5</v>
      </c>
      <c r="H67" s="38" t="s">
        <v>63</v>
      </c>
      <c r="I67" s="50">
        <f aca="true" t="shared" si="5" ref="I67:I76">G67*0.45+H67*0.55</f>
        <v>76.205</v>
      </c>
      <c r="J67" s="51">
        <v>2</v>
      </c>
      <c r="K67" s="51"/>
    </row>
    <row r="68" spans="1:11" s="4" customFormat="1" ht="34.5" customHeight="1">
      <c r="A68" s="18">
        <v>302001128</v>
      </c>
      <c r="B68" s="25" t="s">
        <v>60</v>
      </c>
      <c r="C68" s="26" t="s">
        <v>61</v>
      </c>
      <c r="D68" s="25" t="s">
        <v>62</v>
      </c>
      <c r="E68" s="26" t="s">
        <v>16</v>
      </c>
      <c r="F68" s="26" t="s">
        <v>17</v>
      </c>
      <c r="G68" s="27">
        <v>72</v>
      </c>
      <c r="H68" s="38" t="s">
        <v>64</v>
      </c>
      <c r="I68" s="50">
        <f t="shared" si="5"/>
        <v>75.52000000000001</v>
      </c>
      <c r="J68" s="51">
        <v>3</v>
      </c>
      <c r="K68" s="51"/>
    </row>
    <row r="69" spans="1:11" s="4" customFormat="1" ht="34.5" customHeight="1">
      <c r="A69" s="18">
        <v>302002128</v>
      </c>
      <c r="B69" s="25" t="s">
        <v>60</v>
      </c>
      <c r="C69" s="26" t="s">
        <v>61</v>
      </c>
      <c r="D69" s="25" t="s">
        <v>62</v>
      </c>
      <c r="E69" s="26" t="s">
        <v>16</v>
      </c>
      <c r="F69" s="53" t="s">
        <v>17</v>
      </c>
      <c r="G69" s="22" t="s">
        <v>33</v>
      </c>
      <c r="H69" s="51">
        <v>75.4</v>
      </c>
      <c r="I69" s="50">
        <v>75.4</v>
      </c>
      <c r="J69" s="51">
        <v>4</v>
      </c>
      <c r="K69" s="51"/>
    </row>
    <row r="70" spans="1:11" s="4" customFormat="1" ht="34.5" customHeight="1">
      <c r="A70" s="54">
        <v>302001201</v>
      </c>
      <c r="B70" s="25" t="s">
        <v>60</v>
      </c>
      <c r="C70" s="26" t="s">
        <v>61</v>
      </c>
      <c r="D70" s="25" t="s">
        <v>62</v>
      </c>
      <c r="E70" s="26" t="s">
        <v>16</v>
      </c>
      <c r="F70" s="53" t="s">
        <v>17</v>
      </c>
      <c r="G70" s="27">
        <v>71.5</v>
      </c>
      <c r="H70" s="51">
        <v>76.4</v>
      </c>
      <c r="I70" s="50">
        <f t="shared" si="5"/>
        <v>74.19500000000001</v>
      </c>
      <c r="J70" s="51">
        <v>5</v>
      </c>
      <c r="K70" s="51"/>
    </row>
    <row r="71" spans="1:256" s="4" customFormat="1" ht="34.5" customHeight="1">
      <c r="A71" s="54">
        <v>302001206</v>
      </c>
      <c r="B71" s="25" t="s">
        <v>60</v>
      </c>
      <c r="C71" s="26" t="s">
        <v>61</v>
      </c>
      <c r="D71" s="25" t="s">
        <v>65</v>
      </c>
      <c r="E71" s="26" t="s">
        <v>20</v>
      </c>
      <c r="F71" s="53" t="s">
        <v>17</v>
      </c>
      <c r="G71" s="27">
        <v>74.5</v>
      </c>
      <c r="H71" s="51">
        <v>81</v>
      </c>
      <c r="I71" s="50">
        <f t="shared" si="5"/>
        <v>78.075</v>
      </c>
      <c r="J71" s="51">
        <v>1</v>
      </c>
      <c r="K71" s="44" t="s">
        <v>18</v>
      </c>
      <c r="IT71" s="10"/>
      <c r="IU71" s="10"/>
      <c r="IV71" s="10"/>
    </row>
    <row r="72" spans="1:11" s="4" customFormat="1" ht="34.5" customHeight="1">
      <c r="A72" s="37" t="s">
        <v>66</v>
      </c>
      <c r="B72" s="25" t="s">
        <v>60</v>
      </c>
      <c r="C72" s="26" t="s">
        <v>61</v>
      </c>
      <c r="D72" s="25" t="s">
        <v>65</v>
      </c>
      <c r="E72" s="26" t="s">
        <v>20</v>
      </c>
      <c r="F72" s="53" t="s">
        <v>17</v>
      </c>
      <c r="G72" s="55">
        <v>72</v>
      </c>
      <c r="H72" s="51">
        <v>80.8</v>
      </c>
      <c r="I72" s="50">
        <f t="shared" si="5"/>
        <v>76.84</v>
      </c>
      <c r="J72" s="51">
        <v>2</v>
      </c>
      <c r="K72" s="51"/>
    </row>
    <row r="73" spans="1:11" s="4" customFormat="1" ht="34.5" customHeight="1">
      <c r="A73" s="54">
        <v>302001209</v>
      </c>
      <c r="B73" s="25" t="s">
        <v>60</v>
      </c>
      <c r="C73" s="26" t="s">
        <v>61</v>
      </c>
      <c r="D73" s="25" t="s">
        <v>65</v>
      </c>
      <c r="E73" s="26" t="s">
        <v>20</v>
      </c>
      <c r="F73" s="53" t="s">
        <v>17</v>
      </c>
      <c r="G73" s="27">
        <v>73.5</v>
      </c>
      <c r="H73" s="51">
        <v>77</v>
      </c>
      <c r="I73" s="50">
        <f t="shared" si="5"/>
        <v>75.42500000000001</v>
      </c>
      <c r="J73" s="51">
        <v>3</v>
      </c>
      <c r="K73" s="51"/>
    </row>
    <row r="74" spans="1:256" s="4" customFormat="1" ht="34.5" customHeight="1">
      <c r="A74" s="54">
        <v>302001210</v>
      </c>
      <c r="B74" s="25" t="s">
        <v>67</v>
      </c>
      <c r="C74" s="26" t="s">
        <v>68</v>
      </c>
      <c r="D74" s="25" t="s">
        <v>69</v>
      </c>
      <c r="E74" s="26" t="s">
        <v>16</v>
      </c>
      <c r="F74" s="53" t="s">
        <v>17</v>
      </c>
      <c r="G74" s="39">
        <v>76.5</v>
      </c>
      <c r="H74" s="51">
        <v>68.2</v>
      </c>
      <c r="I74" s="50">
        <f t="shared" si="5"/>
        <v>71.935</v>
      </c>
      <c r="J74" s="51">
        <v>1</v>
      </c>
      <c r="K74" s="44" t="s">
        <v>18</v>
      </c>
      <c r="IT74" s="10"/>
      <c r="IU74" s="10"/>
      <c r="IV74" s="10"/>
    </row>
    <row r="75" spans="1:256" s="4" customFormat="1" ht="34.5" customHeight="1">
      <c r="A75" s="54">
        <v>302001211</v>
      </c>
      <c r="B75" s="25" t="s">
        <v>70</v>
      </c>
      <c r="C75" s="26" t="s">
        <v>71</v>
      </c>
      <c r="D75" s="25" t="s">
        <v>72</v>
      </c>
      <c r="E75" s="26" t="s">
        <v>16</v>
      </c>
      <c r="F75" s="53" t="s">
        <v>17</v>
      </c>
      <c r="G75" s="39">
        <v>74</v>
      </c>
      <c r="H75" s="51">
        <v>78.8</v>
      </c>
      <c r="I75" s="50">
        <f t="shared" si="5"/>
        <v>76.64000000000001</v>
      </c>
      <c r="J75" s="51">
        <v>1</v>
      </c>
      <c r="K75" s="44" t="s">
        <v>18</v>
      </c>
      <c r="IT75" s="10"/>
      <c r="IU75" s="10"/>
      <c r="IV75" s="10"/>
    </row>
    <row r="76" spans="1:11" s="4" customFormat="1" ht="34.5" customHeight="1">
      <c r="A76" s="54">
        <v>302001212</v>
      </c>
      <c r="B76" s="25" t="s">
        <v>70</v>
      </c>
      <c r="C76" s="26" t="s">
        <v>71</v>
      </c>
      <c r="D76" s="25" t="s">
        <v>72</v>
      </c>
      <c r="E76" s="26" t="s">
        <v>16</v>
      </c>
      <c r="F76" s="53" t="s">
        <v>17</v>
      </c>
      <c r="G76" s="27">
        <v>62.5</v>
      </c>
      <c r="H76" s="51">
        <v>71.6</v>
      </c>
      <c r="I76" s="50">
        <f t="shared" si="5"/>
        <v>67.505</v>
      </c>
      <c r="J76" s="51">
        <v>2</v>
      </c>
      <c r="K76" s="51"/>
    </row>
    <row r="77" spans="1:11" s="4" customFormat="1" ht="34.5" customHeight="1">
      <c r="A77" s="54">
        <v>302001213</v>
      </c>
      <c r="B77" s="25" t="s">
        <v>70</v>
      </c>
      <c r="C77" s="26" t="s">
        <v>71</v>
      </c>
      <c r="D77" s="25" t="s">
        <v>72</v>
      </c>
      <c r="E77" s="26" t="s">
        <v>16</v>
      </c>
      <c r="F77" s="53" t="s">
        <v>17</v>
      </c>
      <c r="G77" s="39">
        <v>67.5</v>
      </c>
      <c r="H77" s="38" t="s">
        <v>56</v>
      </c>
      <c r="I77" s="52">
        <f>G77*0.45</f>
        <v>30.375</v>
      </c>
      <c r="J77" s="51">
        <v>3</v>
      </c>
      <c r="K77" s="51"/>
    </row>
    <row r="78" spans="1:256" s="4" customFormat="1" ht="34.5" customHeight="1">
      <c r="A78" s="54">
        <v>302001223</v>
      </c>
      <c r="B78" s="25" t="s">
        <v>73</v>
      </c>
      <c r="C78" s="26" t="s">
        <v>74</v>
      </c>
      <c r="D78" s="25" t="s">
        <v>75</v>
      </c>
      <c r="E78" s="26" t="s">
        <v>16</v>
      </c>
      <c r="F78" s="53" t="s">
        <v>17</v>
      </c>
      <c r="G78" s="27">
        <v>82</v>
      </c>
      <c r="H78" s="51">
        <v>82.4</v>
      </c>
      <c r="I78" s="50">
        <f aca="true" t="shared" si="6" ref="I78:I80">G78*0.45+H78*0.55</f>
        <v>82.22</v>
      </c>
      <c r="J78" s="51">
        <v>1</v>
      </c>
      <c r="K78" s="44" t="s">
        <v>18</v>
      </c>
      <c r="IT78" s="10"/>
      <c r="IU78" s="10"/>
      <c r="IV78" s="10"/>
    </row>
    <row r="79" spans="1:11" s="4" customFormat="1" ht="34.5" customHeight="1">
      <c r="A79" s="54">
        <v>302001226</v>
      </c>
      <c r="B79" s="25" t="s">
        <v>73</v>
      </c>
      <c r="C79" s="26" t="s">
        <v>74</v>
      </c>
      <c r="D79" s="25" t="s">
        <v>75</v>
      </c>
      <c r="E79" s="26" t="s">
        <v>16</v>
      </c>
      <c r="F79" s="53" t="s">
        <v>17</v>
      </c>
      <c r="G79" s="27">
        <v>87.5</v>
      </c>
      <c r="H79" s="51">
        <v>76.8</v>
      </c>
      <c r="I79" s="50">
        <f t="shared" si="6"/>
        <v>81.61500000000001</v>
      </c>
      <c r="J79" s="51">
        <v>2</v>
      </c>
      <c r="K79" s="51"/>
    </row>
    <row r="80" spans="1:11" s="4" customFormat="1" ht="34.5" customHeight="1">
      <c r="A80" s="18">
        <v>302001303</v>
      </c>
      <c r="B80" s="25" t="s">
        <v>73</v>
      </c>
      <c r="C80" s="26" t="s">
        <v>74</v>
      </c>
      <c r="D80" s="25" t="s">
        <v>75</v>
      </c>
      <c r="E80" s="26" t="s">
        <v>16</v>
      </c>
      <c r="F80" s="53" t="s">
        <v>17</v>
      </c>
      <c r="G80" s="27">
        <v>81.5</v>
      </c>
      <c r="H80" s="51">
        <v>77.2</v>
      </c>
      <c r="I80" s="50">
        <f t="shared" si="6"/>
        <v>79.13500000000002</v>
      </c>
      <c r="J80" s="51">
        <v>3</v>
      </c>
      <c r="K80" s="51"/>
    </row>
    <row r="81" spans="1:256" s="4" customFormat="1" ht="34.5" customHeight="1">
      <c r="A81" s="18">
        <v>302002130</v>
      </c>
      <c r="B81" s="25" t="s">
        <v>73</v>
      </c>
      <c r="C81" s="26" t="s">
        <v>74</v>
      </c>
      <c r="D81" s="19" t="s">
        <v>21</v>
      </c>
      <c r="E81" s="20" t="s">
        <v>20</v>
      </c>
      <c r="F81" s="53" t="s">
        <v>17</v>
      </c>
      <c r="G81" s="22" t="s">
        <v>33</v>
      </c>
      <c r="H81" s="51">
        <v>79.2</v>
      </c>
      <c r="I81" s="50">
        <v>79.2</v>
      </c>
      <c r="J81" s="51">
        <v>1</v>
      </c>
      <c r="K81" s="44" t="s">
        <v>18</v>
      </c>
      <c r="IT81" s="10"/>
      <c r="IU81" s="10"/>
      <c r="IV81" s="10"/>
    </row>
    <row r="82" spans="1:11" s="4" customFormat="1" ht="34.5" customHeight="1">
      <c r="A82" s="18">
        <v>302001322</v>
      </c>
      <c r="B82" s="25" t="s">
        <v>73</v>
      </c>
      <c r="C82" s="26" t="s">
        <v>74</v>
      </c>
      <c r="D82" s="25" t="s">
        <v>21</v>
      </c>
      <c r="E82" s="26" t="s">
        <v>20</v>
      </c>
      <c r="F82" s="53" t="s">
        <v>17</v>
      </c>
      <c r="G82" s="27">
        <v>73</v>
      </c>
      <c r="H82" s="51">
        <v>82.8</v>
      </c>
      <c r="I82" s="50">
        <f aca="true" t="shared" si="7" ref="I82:I85">G82*0.45+H82*0.55</f>
        <v>78.39</v>
      </c>
      <c r="J82" s="51">
        <v>2</v>
      </c>
      <c r="K82" s="51"/>
    </row>
    <row r="83" spans="1:11" s="4" customFormat="1" ht="34.5" customHeight="1">
      <c r="A83" s="24">
        <v>302002201</v>
      </c>
      <c r="B83" s="25" t="s">
        <v>73</v>
      </c>
      <c r="C83" s="26" t="s">
        <v>74</v>
      </c>
      <c r="D83" s="19" t="s">
        <v>21</v>
      </c>
      <c r="E83" s="20" t="s">
        <v>20</v>
      </c>
      <c r="F83" s="53" t="s">
        <v>17</v>
      </c>
      <c r="G83" s="22" t="s">
        <v>33</v>
      </c>
      <c r="H83" s="51">
        <v>76.2</v>
      </c>
      <c r="I83" s="50">
        <v>76.2</v>
      </c>
      <c r="J83" s="51">
        <v>3</v>
      </c>
      <c r="K83" s="51"/>
    </row>
    <row r="84" spans="1:11" s="4" customFormat="1" ht="34.5" customHeight="1">
      <c r="A84" s="18">
        <v>302001329</v>
      </c>
      <c r="B84" s="25" t="s">
        <v>73</v>
      </c>
      <c r="C84" s="26" t="s">
        <v>74</v>
      </c>
      <c r="D84" s="19" t="s">
        <v>21</v>
      </c>
      <c r="E84" s="20" t="s">
        <v>20</v>
      </c>
      <c r="F84" s="53" t="s">
        <v>17</v>
      </c>
      <c r="G84" s="21">
        <v>71</v>
      </c>
      <c r="H84" s="51">
        <v>77.6</v>
      </c>
      <c r="I84" s="50">
        <f t="shared" si="7"/>
        <v>74.63</v>
      </c>
      <c r="J84" s="51">
        <v>4</v>
      </c>
      <c r="K84" s="51"/>
    </row>
    <row r="85" spans="1:11" s="4" customFormat="1" ht="34.5" customHeight="1">
      <c r="A85" s="18">
        <v>302001327</v>
      </c>
      <c r="B85" s="25" t="s">
        <v>73</v>
      </c>
      <c r="C85" s="26" t="s">
        <v>74</v>
      </c>
      <c r="D85" s="19" t="s">
        <v>21</v>
      </c>
      <c r="E85" s="20" t="s">
        <v>20</v>
      </c>
      <c r="F85" s="53" t="s">
        <v>17</v>
      </c>
      <c r="G85" s="21">
        <v>67.5</v>
      </c>
      <c r="H85" s="51">
        <v>79.8</v>
      </c>
      <c r="I85" s="50">
        <f t="shared" si="7"/>
        <v>74.265</v>
      </c>
      <c r="J85" s="51">
        <v>5</v>
      </c>
      <c r="K85" s="51"/>
    </row>
    <row r="86" spans="1:11" s="4" customFormat="1" ht="34.5" customHeight="1">
      <c r="A86" s="18">
        <v>302001328</v>
      </c>
      <c r="B86" s="25" t="s">
        <v>73</v>
      </c>
      <c r="C86" s="26" t="s">
        <v>74</v>
      </c>
      <c r="D86" s="19" t="s">
        <v>21</v>
      </c>
      <c r="E86" s="20" t="s">
        <v>20</v>
      </c>
      <c r="F86" s="53" t="s">
        <v>17</v>
      </c>
      <c r="G86" s="21">
        <v>67.5</v>
      </c>
      <c r="H86" s="38" t="s">
        <v>56</v>
      </c>
      <c r="I86" s="52">
        <f>G86*0.45</f>
        <v>30.375</v>
      </c>
      <c r="J86" s="51">
        <v>6</v>
      </c>
      <c r="K86" s="51"/>
    </row>
    <row r="87" spans="1:256" s="4" customFormat="1" ht="34.5" customHeight="1">
      <c r="A87" s="18">
        <v>302001330</v>
      </c>
      <c r="B87" s="25" t="s">
        <v>76</v>
      </c>
      <c r="C87" s="26" t="s">
        <v>77</v>
      </c>
      <c r="D87" s="25" t="s">
        <v>78</v>
      </c>
      <c r="E87" s="26" t="s">
        <v>16</v>
      </c>
      <c r="F87" s="53" t="s">
        <v>53</v>
      </c>
      <c r="G87" s="27">
        <v>80.5</v>
      </c>
      <c r="H87" s="51">
        <v>83</v>
      </c>
      <c r="I87" s="50">
        <f aca="true" t="shared" si="8" ref="I87:I97">G87*0.45+H87*0.55</f>
        <v>81.875</v>
      </c>
      <c r="J87" s="51">
        <v>1</v>
      </c>
      <c r="K87" s="44" t="s">
        <v>18</v>
      </c>
      <c r="IT87" s="10"/>
      <c r="IU87" s="10"/>
      <c r="IV87" s="10"/>
    </row>
    <row r="88" spans="1:256" s="4" customFormat="1" ht="34.5" customHeight="1">
      <c r="A88" s="18">
        <v>302002202</v>
      </c>
      <c r="B88" s="25" t="s">
        <v>76</v>
      </c>
      <c r="C88" s="26" t="s">
        <v>77</v>
      </c>
      <c r="D88" s="25" t="s">
        <v>78</v>
      </c>
      <c r="E88" s="26" t="s">
        <v>16</v>
      </c>
      <c r="F88" s="53" t="s">
        <v>53</v>
      </c>
      <c r="G88" s="22" t="s">
        <v>33</v>
      </c>
      <c r="H88" s="51">
        <v>75.2</v>
      </c>
      <c r="I88" s="50">
        <v>75.2</v>
      </c>
      <c r="J88" s="51">
        <v>2</v>
      </c>
      <c r="K88" s="44" t="s">
        <v>18</v>
      </c>
      <c r="IT88" s="10"/>
      <c r="IU88" s="10"/>
      <c r="IV88" s="10"/>
    </row>
    <row r="89" spans="1:11" s="4" customFormat="1" ht="34.5" customHeight="1">
      <c r="A89" s="18">
        <v>302001403</v>
      </c>
      <c r="B89" s="25" t="s">
        <v>76</v>
      </c>
      <c r="C89" s="26" t="s">
        <v>77</v>
      </c>
      <c r="D89" s="25" t="s">
        <v>78</v>
      </c>
      <c r="E89" s="26" t="s">
        <v>16</v>
      </c>
      <c r="F89" s="53" t="s">
        <v>53</v>
      </c>
      <c r="G89" s="27">
        <v>70.5</v>
      </c>
      <c r="H89" s="51">
        <v>75.6</v>
      </c>
      <c r="I89" s="50">
        <f t="shared" si="8"/>
        <v>73.305</v>
      </c>
      <c r="J89" s="51">
        <v>3</v>
      </c>
      <c r="K89" s="51"/>
    </row>
    <row r="90" spans="1:11" s="4" customFormat="1" ht="34.5" customHeight="1">
      <c r="A90" s="18">
        <v>302001401</v>
      </c>
      <c r="B90" s="25" t="s">
        <v>76</v>
      </c>
      <c r="C90" s="26" t="s">
        <v>77</v>
      </c>
      <c r="D90" s="25" t="s">
        <v>78</v>
      </c>
      <c r="E90" s="26" t="s">
        <v>16</v>
      </c>
      <c r="F90" s="53" t="s">
        <v>53</v>
      </c>
      <c r="G90" s="27">
        <v>66.5</v>
      </c>
      <c r="H90" s="51">
        <v>76</v>
      </c>
      <c r="I90" s="50">
        <f t="shared" si="8"/>
        <v>71.72500000000001</v>
      </c>
      <c r="J90" s="51">
        <v>4</v>
      </c>
      <c r="K90" s="51"/>
    </row>
    <row r="91" spans="1:11" s="4" customFormat="1" ht="34.5" customHeight="1">
      <c r="A91" s="18">
        <v>302001402</v>
      </c>
      <c r="B91" s="25" t="s">
        <v>76</v>
      </c>
      <c r="C91" s="26" t="s">
        <v>77</v>
      </c>
      <c r="D91" s="25" t="s">
        <v>78</v>
      </c>
      <c r="E91" s="26" t="s">
        <v>16</v>
      </c>
      <c r="F91" s="53" t="s">
        <v>53</v>
      </c>
      <c r="G91" s="27">
        <v>65.5</v>
      </c>
      <c r="H91" s="51">
        <v>73</v>
      </c>
      <c r="I91" s="50">
        <f t="shared" si="8"/>
        <v>69.625</v>
      </c>
      <c r="J91" s="51">
        <v>5</v>
      </c>
      <c r="K91" s="51"/>
    </row>
    <row r="92" spans="1:11" s="4" customFormat="1" ht="34.5" customHeight="1">
      <c r="A92" s="18">
        <v>302001404</v>
      </c>
      <c r="B92" s="25" t="s">
        <v>76</v>
      </c>
      <c r="C92" s="26" t="s">
        <v>77</v>
      </c>
      <c r="D92" s="25" t="s">
        <v>78</v>
      </c>
      <c r="E92" s="26" t="s">
        <v>16</v>
      </c>
      <c r="F92" s="53" t="s">
        <v>53</v>
      </c>
      <c r="G92" s="27">
        <v>60</v>
      </c>
      <c r="H92" s="51">
        <v>71.2</v>
      </c>
      <c r="I92" s="50">
        <f t="shared" si="8"/>
        <v>66.16</v>
      </c>
      <c r="J92" s="51">
        <v>6</v>
      </c>
      <c r="K92" s="51"/>
    </row>
    <row r="93" spans="1:256" s="5" customFormat="1" ht="34.5" customHeight="1">
      <c r="A93" s="18">
        <v>302001405</v>
      </c>
      <c r="B93" s="25" t="s">
        <v>76</v>
      </c>
      <c r="C93" s="26" t="s">
        <v>77</v>
      </c>
      <c r="D93" s="25" t="s">
        <v>79</v>
      </c>
      <c r="E93" s="26" t="s">
        <v>20</v>
      </c>
      <c r="F93" s="26" t="s">
        <v>17</v>
      </c>
      <c r="G93" s="27">
        <v>68</v>
      </c>
      <c r="H93" s="56">
        <v>69.4</v>
      </c>
      <c r="I93" s="68">
        <f t="shared" si="8"/>
        <v>68.77000000000001</v>
      </c>
      <c r="J93" s="51">
        <v>1</v>
      </c>
      <c r="K93" s="44" t="s">
        <v>18</v>
      </c>
      <c r="IT93" s="10"/>
      <c r="IU93" s="10"/>
      <c r="IV93" s="10"/>
    </row>
    <row r="94" spans="1:11" s="5" customFormat="1" ht="34.5" customHeight="1">
      <c r="A94" s="18">
        <v>302001411</v>
      </c>
      <c r="B94" s="25" t="s">
        <v>76</v>
      </c>
      <c r="C94" s="26" t="s">
        <v>77</v>
      </c>
      <c r="D94" s="25" t="s">
        <v>79</v>
      </c>
      <c r="E94" s="26" t="s">
        <v>20</v>
      </c>
      <c r="F94" s="26" t="s">
        <v>17</v>
      </c>
      <c r="G94" s="27">
        <v>64</v>
      </c>
      <c r="H94" s="56">
        <v>66</v>
      </c>
      <c r="I94" s="68">
        <f t="shared" si="8"/>
        <v>65.10000000000001</v>
      </c>
      <c r="J94" s="51">
        <v>2</v>
      </c>
      <c r="K94" s="51"/>
    </row>
    <row r="95" spans="1:11" s="5" customFormat="1" ht="34.5" customHeight="1">
      <c r="A95" s="18">
        <v>302001407</v>
      </c>
      <c r="B95" s="25" t="s">
        <v>76</v>
      </c>
      <c r="C95" s="26" t="s">
        <v>77</v>
      </c>
      <c r="D95" s="25" t="s">
        <v>79</v>
      </c>
      <c r="E95" s="26" t="s">
        <v>20</v>
      </c>
      <c r="F95" s="26" t="s">
        <v>17</v>
      </c>
      <c r="G95" s="27">
        <v>64</v>
      </c>
      <c r="H95" s="56">
        <v>63.2</v>
      </c>
      <c r="I95" s="68">
        <f t="shared" si="8"/>
        <v>63.56</v>
      </c>
      <c r="J95" s="51">
        <v>3</v>
      </c>
      <c r="K95" s="51"/>
    </row>
    <row r="96" spans="1:256" s="5" customFormat="1" ht="34.5" customHeight="1">
      <c r="A96" s="18">
        <v>302001422</v>
      </c>
      <c r="B96" s="25" t="s">
        <v>76</v>
      </c>
      <c r="C96" s="26" t="s">
        <v>77</v>
      </c>
      <c r="D96" s="25" t="s">
        <v>80</v>
      </c>
      <c r="E96" s="26" t="s">
        <v>22</v>
      </c>
      <c r="F96" s="26" t="s">
        <v>17</v>
      </c>
      <c r="G96" s="27">
        <v>79</v>
      </c>
      <c r="H96" s="56">
        <v>74.8</v>
      </c>
      <c r="I96" s="68">
        <f t="shared" si="8"/>
        <v>76.69</v>
      </c>
      <c r="J96" s="69">
        <v>1</v>
      </c>
      <c r="K96" s="44" t="s">
        <v>18</v>
      </c>
      <c r="IT96" s="10"/>
      <c r="IU96" s="10"/>
      <c r="IV96" s="10"/>
    </row>
    <row r="97" spans="1:11" s="5" customFormat="1" ht="34.5" customHeight="1">
      <c r="A97" s="18">
        <v>302001426</v>
      </c>
      <c r="B97" s="25" t="s">
        <v>76</v>
      </c>
      <c r="C97" s="26" t="s">
        <v>77</v>
      </c>
      <c r="D97" s="25" t="s">
        <v>80</v>
      </c>
      <c r="E97" s="26" t="s">
        <v>22</v>
      </c>
      <c r="F97" s="26" t="s">
        <v>17</v>
      </c>
      <c r="G97" s="27">
        <v>73.5</v>
      </c>
      <c r="H97" s="56">
        <v>68.4</v>
      </c>
      <c r="I97" s="68">
        <f t="shared" si="8"/>
        <v>70.69500000000001</v>
      </c>
      <c r="J97" s="69">
        <v>2</v>
      </c>
      <c r="K97" s="69"/>
    </row>
    <row r="98" spans="1:11" s="5" customFormat="1" ht="34.5" customHeight="1">
      <c r="A98" s="24">
        <v>302002203</v>
      </c>
      <c r="B98" s="25" t="s">
        <v>76</v>
      </c>
      <c r="C98" s="26" t="s">
        <v>77</v>
      </c>
      <c r="D98" s="25" t="s">
        <v>80</v>
      </c>
      <c r="E98" s="26" t="s">
        <v>22</v>
      </c>
      <c r="F98" s="26" t="s">
        <v>17</v>
      </c>
      <c r="G98" s="22" t="s">
        <v>33</v>
      </c>
      <c r="H98" s="56">
        <v>65.4</v>
      </c>
      <c r="I98" s="68">
        <v>65.4</v>
      </c>
      <c r="J98" s="69">
        <v>3</v>
      </c>
      <c r="K98" s="69"/>
    </row>
    <row r="99" spans="1:11" s="5" customFormat="1" ht="34.5" customHeight="1">
      <c r="A99" s="18">
        <v>302001427</v>
      </c>
      <c r="B99" s="25" t="s">
        <v>76</v>
      </c>
      <c r="C99" s="26" t="s">
        <v>77</v>
      </c>
      <c r="D99" s="25" t="s">
        <v>80</v>
      </c>
      <c r="E99" s="26" t="s">
        <v>22</v>
      </c>
      <c r="F99" s="26" t="s">
        <v>17</v>
      </c>
      <c r="G99" s="27">
        <v>66</v>
      </c>
      <c r="H99" s="56">
        <v>0</v>
      </c>
      <c r="I99" s="68">
        <v>29.7</v>
      </c>
      <c r="J99" s="51">
        <v>4</v>
      </c>
      <c r="K99" s="51"/>
    </row>
    <row r="100" spans="1:256" s="5" customFormat="1" ht="34.5" customHeight="1">
      <c r="A100" s="18">
        <v>302001428</v>
      </c>
      <c r="B100" s="25" t="s">
        <v>76</v>
      </c>
      <c r="C100" s="26" t="s">
        <v>77</v>
      </c>
      <c r="D100" s="25" t="s">
        <v>81</v>
      </c>
      <c r="E100" s="26" t="s">
        <v>24</v>
      </c>
      <c r="F100" s="26" t="s">
        <v>17</v>
      </c>
      <c r="G100" s="27">
        <v>69</v>
      </c>
      <c r="H100" s="56">
        <v>69.6</v>
      </c>
      <c r="I100" s="68">
        <f aca="true" t="shared" si="9" ref="I100:I110">G100*0.45+H100*0.55</f>
        <v>69.33</v>
      </c>
      <c r="J100" s="51">
        <v>1</v>
      </c>
      <c r="K100" s="44" t="s">
        <v>18</v>
      </c>
      <c r="IT100" s="10"/>
      <c r="IU100" s="10"/>
      <c r="IV100" s="10"/>
    </row>
    <row r="101" spans="1:256" s="5" customFormat="1" ht="34.5" customHeight="1">
      <c r="A101" s="18">
        <v>302001501</v>
      </c>
      <c r="B101" s="25" t="s">
        <v>82</v>
      </c>
      <c r="C101" s="26" t="s">
        <v>83</v>
      </c>
      <c r="D101" s="25" t="s">
        <v>47</v>
      </c>
      <c r="E101" s="26" t="s">
        <v>16</v>
      </c>
      <c r="F101" s="26" t="s">
        <v>17</v>
      </c>
      <c r="G101" s="27">
        <v>70.5</v>
      </c>
      <c r="H101" s="56">
        <v>74.2</v>
      </c>
      <c r="I101" s="68">
        <f t="shared" si="9"/>
        <v>72.535</v>
      </c>
      <c r="J101" s="51">
        <v>1</v>
      </c>
      <c r="K101" s="44" t="s">
        <v>18</v>
      </c>
      <c r="IT101" s="10"/>
      <c r="IU101" s="10"/>
      <c r="IV101" s="10"/>
    </row>
    <row r="102" spans="1:11" s="5" customFormat="1" ht="34.5" customHeight="1">
      <c r="A102" s="18">
        <v>302001429</v>
      </c>
      <c r="B102" s="25" t="s">
        <v>82</v>
      </c>
      <c r="C102" s="26" t="s">
        <v>83</v>
      </c>
      <c r="D102" s="25" t="s">
        <v>47</v>
      </c>
      <c r="E102" s="26" t="s">
        <v>16</v>
      </c>
      <c r="F102" s="26" t="s">
        <v>17</v>
      </c>
      <c r="G102" s="27">
        <v>64.5</v>
      </c>
      <c r="H102" s="56">
        <v>77.4</v>
      </c>
      <c r="I102" s="68">
        <f t="shared" si="9"/>
        <v>71.59500000000001</v>
      </c>
      <c r="J102" s="51">
        <v>2</v>
      </c>
      <c r="K102" s="51"/>
    </row>
    <row r="103" spans="1:256" s="5" customFormat="1" ht="34.5" customHeight="1">
      <c r="A103" s="18">
        <v>302001502</v>
      </c>
      <c r="B103" s="25" t="s">
        <v>82</v>
      </c>
      <c r="C103" s="26" t="s">
        <v>83</v>
      </c>
      <c r="D103" s="25" t="s">
        <v>44</v>
      </c>
      <c r="E103" s="26" t="s">
        <v>20</v>
      </c>
      <c r="F103" s="26" t="s">
        <v>17</v>
      </c>
      <c r="G103" s="27">
        <v>54.5</v>
      </c>
      <c r="H103" s="56">
        <v>70</v>
      </c>
      <c r="I103" s="68">
        <f t="shared" si="9"/>
        <v>63.025000000000006</v>
      </c>
      <c r="J103" s="51">
        <v>1</v>
      </c>
      <c r="K103" s="44" t="s">
        <v>18</v>
      </c>
      <c r="IT103" s="10"/>
      <c r="IU103" s="10"/>
      <c r="IV103" s="10"/>
    </row>
    <row r="104" spans="1:256" s="5" customFormat="1" ht="34.5" customHeight="1">
      <c r="A104" s="18">
        <v>302001504</v>
      </c>
      <c r="B104" s="25" t="s">
        <v>84</v>
      </c>
      <c r="C104" s="26" t="s">
        <v>85</v>
      </c>
      <c r="D104" s="25" t="s">
        <v>86</v>
      </c>
      <c r="E104" s="26" t="s">
        <v>16</v>
      </c>
      <c r="F104" s="26" t="s">
        <v>17</v>
      </c>
      <c r="G104" s="27">
        <v>48</v>
      </c>
      <c r="H104" s="56">
        <v>78.4</v>
      </c>
      <c r="I104" s="68">
        <f t="shared" si="9"/>
        <v>64.72</v>
      </c>
      <c r="J104" s="51">
        <v>1</v>
      </c>
      <c r="K104" s="44" t="s">
        <v>18</v>
      </c>
      <c r="IT104" s="10"/>
      <c r="IU104" s="10"/>
      <c r="IV104" s="10"/>
    </row>
    <row r="105" spans="1:11" s="5" customFormat="1" ht="34.5" customHeight="1">
      <c r="A105" s="18">
        <v>302001506</v>
      </c>
      <c r="B105" s="25" t="s">
        <v>84</v>
      </c>
      <c r="C105" s="26" t="s">
        <v>85</v>
      </c>
      <c r="D105" s="25" t="s">
        <v>86</v>
      </c>
      <c r="E105" s="26" t="s">
        <v>16</v>
      </c>
      <c r="F105" s="26" t="s">
        <v>17</v>
      </c>
      <c r="G105" s="27">
        <v>50</v>
      </c>
      <c r="H105" s="56">
        <v>67</v>
      </c>
      <c r="I105" s="68">
        <f t="shared" si="9"/>
        <v>59.35</v>
      </c>
      <c r="J105" s="51">
        <v>2</v>
      </c>
      <c r="K105" s="51"/>
    </row>
    <row r="106" spans="1:11" s="5" customFormat="1" ht="34.5" customHeight="1">
      <c r="A106" s="18">
        <v>302001503</v>
      </c>
      <c r="B106" s="25" t="s">
        <v>84</v>
      </c>
      <c r="C106" s="26" t="s">
        <v>85</v>
      </c>
      <c r="D106" s="25" t="s">
        <v>86</v>
      </c>
      <c r="E106" s="26" t="s">
        <v>16</v>
      </c>
      <c r="F106" s="26" t="s">
        <v>17</v>
      </c>
      <c r="G106" s="27">
        <v>47</v>
      </c>
      <c r="H106" s="56">
        <v>67.4</v>
      </c>
      <c r="I106" s="68">
        <f t="shared" si="9"/>
        <v>58.22000000000001</v>
      </c>
      <c r="J106" s="51">
        <v>3</v>
      </c>
      <c r="K106" s="51"/>
    </row>
    <row r="107" spans="1:256" s="4" customFormat="1" ht="34.5" customHeight="1">
      <c r="A107" s="18">
        <v>302001515</v>
      </c>
      <c r="B107" s="25" t="s">
        <v>84</v>
      </c>
      <c r="C107" s="26" t="s">
        <v>85</v>
      </c>
      <c r="D107" s="25" t="s">
        <v>87</v>
      </c>
      <c r="E107" s="57" t="s">
        <v>20</v>
      </c>
      <c r="F107" s="58" t="s">
        <v>17</v>
      </c>
      <c r="G107" s="27">
        <v>79</v>
      </c>
      <c r="H107" s="51">
        <v>71.2</v>
      </c>
      <c r="I107" s="68">
        <f t="shared" si="9"/>
        <v>74.71000000000001</v>
      </c>
      <c r="J107" s="69">
        <v>1</v>
      </c>
      <c r="K107" s="44" t="s">
        <v>18</v>
      </c>
      <c r="IT107" s="10"/>
      <c r="IU107" s="10"/>
      <c r="IV107" s="10"/>
    </row>
    <row r="108" spans="1:11" s="4" customFormat="1" ht="34.5" customHeight="1">
      <c r="A108" s="18">
        <v>302001514</v>
      </c>
      <c r="B108" s="25" t="s">
        <v>84</v>
      </c>
      <c r="C108" s="26" t="s">
        <v>85</v>
      </c>
      <c r="D108" s="25" t="s">
        <v>87</v>
      </c>
      <c r="E108" s="57" t="s">
        <v>20</v>
      </c>
      <c r="F108" s="58" t="s">
        <v>17</v>
      </c>
      <c r="G108" s="27">
        <v>72</v>
      </c>
      <c r="H108" s="51">
        <v>74</v>
      </c>
      <c r="I108" s="68">
        <f t="shared" si="9"/>
        <v>73.1</v>
      </c>
      <c r="J108" s="69">
        <v>2</v>
      </c>
      <c r="K108" s="69"/>
    </row>
    <row r="109" spans="1:11" s="4" customFormat="1" ht="34.5" customHeight="1">
      <c r="A109" s="18">
        <v>302001513</v>
      </c>
      <c r="B109" s="25" t="s">
        <v>84</v>
      </c>
      <c r="C109" s="26" t="s">
        <v>85</v>
      </c>
      <c r="D109" s="25" t="s">
        <v>87</v>
      </c>
      <c r="E109" s="57" t="s">
        <v>20</v>
      </c>
      <c r="F109" s="58" t="s">
        <v>17</v>
      </c>
      <c r="G109" s="27">
        <v>74</v>
      </c>
      <c r="H109" s="51">
        <v>66.8</v>
      </c>
      <c r="I109" s="68">
        <f t="shared" si="9"/>
        <v>70.04</v>
      </c>
      <c r="J109" s="69">
        <v>3</v>
      </c>
      <c r="K109" s="69"/>
    </row>
    <row r="110" spans="1:256" s="4" customFormat="1" ht="34.5" customHeight="1">
      <c r="A110" s="18">
        <v>302001525</v>
      </c>
      <c r="B110" s="25" t="s">
        <v>88</v>
      </c>
      <c r="C110" s="26" t="s">
        <v>89</v>
      </c>
      <c r="D110" s="25" t="s">
        <v>90</v>
      </c>
      <c r="E110" s="57" t="s">
        <v>16</v>
      </c>
      <c r="F110" s="58" t="s">
        <v>17</v>
      </c>
      <c r="G110" s="23">
        <v>67</v>
      </c>
      <c r="H110" s="51">
        <v>72.2</v>
      </c>
      <c r="I110" s="68">
        <f t="shared" si="9"/>
        <v>69.86000000000001</v>
      </c>
      <c r="J110" s="69">
        <v>1</v>
      </c>
      <c r="K110" s="44" t="s">
        <v>18</v>
      </c>
      <c r="IT110" s="10"/>
      <c r="IU110" s="10"/>
      <c r="IV110" s="10"/>
    </row>
    <row r="111" spans="1:11" s="4" customFormat="1" ht="34.5" customHeight="1">
      <c r="A111" s="18">
        <v>302001524</v>
      </c>
      <c r="B111" s="25" t="s">
        <v>88</v>
      </c>
      <c r="C111" s="26" t="s">
        <v>89</v>
      </c>
      <c r="D111" s="25" t="s">
        <v>90</v>
      </c>
      <c r="E111" s="57" t="s">
        <v>16</v>
      </c>
      <c r="F111" s="58" t="s">
        <v>17</v>
      </c>
      <c r="G111" s="23">
        <v>71.5</v>
      </c>
      <c r="H111" s="51">
        <v>0</v>
      </c>
      <c r="I111" s="68">
        <v>32.18</v>
      </c>
      <c r="J111" s="51">
        <v>2</v>
      </c>
      <c r="K111" s="51"/>
    </row>
    <row r="112" spans="1:256" s="4" customFormat="1" ht="34.5" customHeight="1">
      <c r="A112" s="18">
        <v>302001526</v>
      </c>
      <c r="B112" s="25" t="s">
        <v>91</v>
      </c>
      <c r="C112" s="26" t="s">
        <v>92</v>
      </c>
      <c r="D112" s="25" t="s">
        <v>86</v>
      </c>
      <c r="E112" s="57" t="s">
        <v>16</v>
      </c>
      <c r="F112" s="58" t="s">
        <v>17</v>
      </c>
      <c r="G112" s="27">
        <v>70</v>
      </c>
      <c r="H112" s="51">
        <v>70.4</v>
      </c>
      <c r="I112" s="68">
        <f>G112*0.45+H112*0.55</f>
        <v>70.22</v>
      </c>
      <c r="J112" s="69">
        <v>1</v>
      </c>
      <c r="K112" s="44" t="s">
        <v>18</v>
      </c>
      <c r="IT112" s="10"/>
      <c r="IU112" s="10"/>
      <c r="IV112" s="10"/>
    </row>
    <row r="113" spans="1:11" s="4" customFormat="1" ht="34.5" customHeight="1">
      <c r="A113" s="18">
        <v>302001527</v>
      </c>
      <c r="B113" s="25" t="s">
        <v>91</v>
      </c>
      <c r="C113" s="26" t="s">
        <v>92</v>
      </c>
      <c r="D113" s="25" t="s">
        <v>86</v>
      </c>
      <c r="E113" s="57" t="s">
        <v>16</v>
      </c>
      <c r="F113" s="58" t="s">
        <v>17</v>
      </c>
      <c r="G113" s="27">
        <v>53.5</v>
      </c>
      <c r="H113" s="51">
        <v>0</v>
      </c>
      <c r="I113" s="68">
        <v>24.08</v>
      </c>
      <c r="J113" s="51">
        <v>2</v>
      </c>
      <c r="K113" s="51"/>
    </row>
    <row r="114" spans="1:256" s="4" customFormat="1" ht="34.5" customHeight="1">
      <c r="A114" s="18">
        <v>302001601</v>
      </c>
      <c r="B114" s="25" t="s">
        <v>91</v>
      </c>
      <c r="C114" s="26" t="s">
        <v>92</v>
      </c>
      <c r="D114" s="25" t="s">
        <v>87</v>
      </c>
      <c r="E114" s="57" t="s">
        <v>20</v>
      </c>
      <c r="F114" s="58" t="s">
        <v>17</v>
      </c>
      <c r="G114" s="27">
        <v>85</v>
      </c>
      <c r="H114" s="51">
        <v>76</v>
      </c>
      <c r="I114" s="68">
        <f aca="true" t="shared" si="10" ref="I114:I139">G114*0.45+H114*0.55</f>
        <v>80.05000000000001</v>
      </c>
      <c r="J114" s="69">
        <v>1</v>
      </c>
      <c r="K114" s="44" t="s">
        <v>18</v>
      </c>
      <c r="IT114" s="10"/>
      <c r="IU114" s="10"/>
      <c r="IV114" s="10"/>
    </row>
    <row r="115" spans="1:11" s="4" customFormat="1" ht="34.5" customHeight="1">
      <c r="A115" s="18">
        <v>302001618</v>
      </c>
      <c r="B115" s="25" t="s">
        <v>91</v>
      </c>
      <c r="C115" s="26" t="s">
        <v>92</v>
      </c>
      <c r="D115" s="25" t="s">
        <v>87</v>
      </c>
      <c r="E115" s="57" t="s">
        <v>20</v>
      </c>
      <c r="F115" s="58" t="s">
        <v>17</v>
      </c>
      <c r="G115" s="27">
        <v>82</v>
      </c>
      <c r="H115" s="51">
        <v>75.2</v>
      </c>
      <c r="I115" s="68">
        <f t="shared" si="10"/>
        <v>78.26</v>
      </c>
      <c r="J115" s="69">
        <v>2</v>
      </c>
      <c r="K115" s="69"/>
    </row>
    <row r="116" spans="1:11" s="4" customFormat="1" ht="34.5" customHeight="1">
      <c r="A116" s="18">
        <v>302001619</v>
      </c>
      <c r="B116" s="25" t="s">
        <v>91</v>
      </c>
      <c r="C116" s="26" t="s">
        <v>92</v>
      </c>
      <c r="D116" s="25" t="s">
        <v>87</v>
      </c>
      <c r="E116" s="57" t="s">
        <v>20</v>
      </c>
      <c r="F116" s="58" t="s">
        <v>17</v>
      </c>
      <c r="G116" s="27">
        <v>81</v>
      </c>
      <c r="H116" s="51">
        <v>72.8</v>
      </c>
      <c r="I116" s="68">
        <f t="shared" si="10"/>
        <v>76.49000000000001</v>
      </c>
      <c r="J116" s="69">
        <v>3</v>
      </c>
      <c r="K116" s="69"/>
    </row>
    <row r="117" spans="1:256" s="4" customFormat="1" ht="34.5" customHeight="1">
      <c r="A117" s="18">
        <v>302001718</v>
      </c>
      <c r="B117" s="25" t="s">
        <v>93</v>
      </c>
      <c r="C117" s="26" t="s">
        <v>94</v>
      </c>
      <c r="D117" s="25" t="s">
        <v>90</v>
      </c>
      <c r="E117" s="57" t="s">
        <v>16</v>
      </c>
      <c r="F117" s="58" t="s">
        <v>17</v>
      </c>
      <c r="G117" s="27">
        <v>84</v>
      </c>
      <c r="H117" s="51">
        <v>83.2</v>
      </c>
      <c r="I117" s="68">
        <f t="shared" si="10"/>
        <v>83.56</v>
      </c>
      <c r="J117" s="69">
        <v>1</v>
      </c>
      <c r="K117" s="44" t="s">
        <v>18</v>
      </c>
      <c r="IT117" s="10"/>
      <c r="IU117" s="10"/>
      <c r="IV117" s="10"/>
    </row>
    <row r="118" spans="1:11" s="4" customFormat="1" ht="34.5" customHeight="1">
      <c r="A118" s="18">
        <v>302001721</v>
      </c>
      <c r="B118" s="25" t="s">
        <v>93</v>
      </c>
      <c r="C118" s="26" t="s">
        <v>94</v>
      </c>
      <c r="D118" s="25" t="s">
        <v>90</v>
      </c>
      <c r="E118" s="57" t="s">
        <v>16</v>
      </c>
      <c r="F118" s="58" t="s">
        <v>17</v>
      </c>
      <c r="G118" s="27">
        <v>82.5</v>
      </c>
      <c r="H118" s="51">
        <v>79.6</v>
      </c>
      <c r="I118" s="68">
        <f t="shared" si="10"/>
        <v>80.905</v>
      </c>
      <c r="J118" s="69">
        <v>2</v>
      </c>
      <c r="K118" s="69"/>
    </row>
    <row r="119" spans="1:11" s="4" customFormat="1" ht="34.5" customHeight="1">
      <c r="A119" s="18">
        <v>302001727</v>
      </c>
      <c r="B119" s="25" t="s">
        <v>93</v>
      </c>
      <c r="C119" s="26" t="s">
        <v>94</v>
      </c>
      <c r="D119" s="25" t="s">
        <v>90</v>
      </c>
      <c r="E119" s="57" t="s">
        <v>16</v>
      </c>
      <c r="F119" s="58" t="s">
        <v>17</v>
      </c>
      <c r="G119" s="27">
        <v>83</v>
      </c>
      <c r="H119" s="51">
        <v>78.4</v>
      </c>
      <c r="I119" s="68">
        <f t="shared" si="10"/>
        <v>80.47</v>
      </c>
      <c r="J119" s="69">
        <v>3</v>
      </c>
      <c r="K119" s="69"/>
    </row>
    <row r="120" spans="1:11" s="4" customFormat="1" ht="34.5" customHeight="1">
      <c r="A120" s="18">
        <v>302001801</v>
      </c>
      <c r="B120" s="25" t="s">
        <v>95</v>
      </c>
      <c r="C120" s="26" t="s">
        <v>96</v>
      </c>
      <c r="D120" s="25" t="s">
        <v>90</v>
      </c>
      <c r="E120" s="57" t="s">
        <v>16</v>
      </c>
      <c r="F120" s="58" t="s">
        <v>17</v>
      </c>
      <c r="G120" s="23">
        <v>36.5</v>
      </c>
      <c r="H120" s="51">
        <v>53.2</v>
      </c>
      <c r="I120" s="68">
        <f>G120*0.45+H120*0.55</f>
        <v>45.685</v>
      </c>
      <c r="J120" s="51">
        <v>1</v>
      </c>
      <c r="K120" s="51"/>
    </row>
    <row r="121" spans="1:256" s="4" customFormat="1" ht="34.5" customHeight="1">
      <c r="A121" s="18">
        <v>302001802</v>
      </c>
      <c r="B121" s="25" t="s">
        <v>95</v>
      </c>
      <c r="C121" s="26" t="s">
        <v>96</v>
      </c>
      <c r="D121" s="25" t="s">
        <v>90</v>
      </c>
      <c r="E121" s="57" t="s">
        <v>16</v>
      </c>
      <c r="F121" s="58" t="s">
        <v>17</v>
      </c>
      <c r="G121" s="23">
        <v>58.5</v>
      </c>
      <c r="H121" s="51">
        <v>0</v>
      </c>
      <c r="I121" s="68">
        <f>G121*0.45+H121*0.55</f>
        <v>26.325</v>
      </c>
      <c r="J121" s="51">
        <v>2</v>
      </c>
      <c r="K121" s="44"/>
      <c r="IT121" s="10"/>
      <c r="IU121" s="10"/>
      <c r="IV121" s="10"/>
    </row>
    <row r="122" spans="1:256" s="4" customFormat="1" ht="34.5" customHeight="1">
      <c r="A122" s="18">
        <v>302001803</v>
      </c>
      <c r="B122" s="25" t="s">
        <v>97</v>
      </c>
      <c r="C122" s="26" t="s">
        <v>98</v>
      </c>
      <c r="D122" s="25" t="s">
        <v>90</v>
      </c>
      <c r="E122" s="57" t="s">
        <v>16</v>
      </c>
      <c r="F122" s="58" t="s">
        <v>17</v>
      </c>
      <c r="G122" s="23">
        <v>56.5</v>
      </c>
      <c r="H122" s="51">
        <v>69.4</v>
      </c>
      <c r="I122" s="68">
        <f t="shared" si="10"/>
        <v>63.59500000000001</v>
      </c>
      <c r="J122" s="51">
        <v>1</v>
      </c>
      <c r="K122" s="44" t="s">
        <v>18</v>
      </c>
      <c r="IT122" s="10"/>
      <c r="IU122" s="10"/>
      <c r="IV122" s="10"/>
    </row>
    <row r="123" spans="1:256" s="5" customFormat="1" ht="34.5" customHeight="1">
      <c r="A123" s="59">
        <v>302001901</v>
      </c>
      <c r="B123" s="60" t="s">
        <v>99</v>
      </c>
      <c r="C123" s="59">
        <v>30221</v>
      </c>
      <c r="D123" s="60" t="s">
        <v>100</v>
      </c>
      <c r="E123" s="61" t="s">
        <v>16</v>
      </c>
      <c r="F123" s="62" t="s">
        <v>53</v>
      </c>
      <c r="G123" s="63">
        <v>92.5</v>
      </c>
      <c r="H123" s="64">
        <v>85.6</v>
      </c>
      <c r="I123" s="70">
        <f t="shared" si="10"/>
        <v>88.705</v>
      </c>
      <c r="J123" s="71">
        <v>1</v>
      </c>
      <c r="K123" s="44" t="s">
        <v>18</v>
      </c>
      <c r="IT123" s="10"/>
      <c r="IU123" s="10"/>
      <c r="IV123" s="10"/>
    </row>
    <row r="124" spans="1:256" s="5" customFormat="1" ht="34.5" customHeight="1">
      <c r="A124" s="65">
        <v>302001913</v>
      </c>
      <c r="B124" s="66" t="s">
        <v>99</v>
      </c>
      <c r="C124" s="65">
        <v>30221</v>
      </c>
      <c r="D124" s="66" t="s">
        <v>100</v>
      </c>
      <c r="E124" s="67" t="s">
        <v>16</v>
      </c>
      <c r="F124" s="62" t="s">
        <v>53</v>
      </c>
      <c r="G124" s="27">
        <v>88.5</v>
      </c>
      <c r="H124" s="56">
        <v>80.6</v>
      </c>
      <c r="I124" s="70">
        <f t="shared" si="10"/>
        <v>84.155</v>
      </c>
      <c r="J124" s="69">
        <v>2</v>
      </c>
      <c r="K124" s="44" t="s">
        <v>18</v>
      </c>
      <c r="IT124" s="10"/>
      <c r="IU124" s="10"/>
      <c r="IV124" s="10"/>
    </row>
    <row r="125" spans="1:11" s="5" customFormat="1" ht="34.5" customHeight="1">
      <c r="A125" s="65">
        <v>302001905</v>
      </c>
      <c r="B125" s="66" t="s">
        <v>99</v>
      </c>
      <c r="C125" s="65">
        <v>30221</v>
      </c>
      <c r="D125" s="66" t="s">
        <v>100</v>
      </c>
      <c r="E125" s="67" t="s">
        <v>16</v>
      </c>
      <c r="F125" s="62" t="s">
        <v>53</v>
      </c>
      <c r="G125" s="27">
        <v>81</v>
      </c>
      <c r="H125" s="56">
        <v>80.8</v>
      </c>
      <c r="I125" s="70">
        <f t="shared" si="10"/>
        <v>80.89000000000001</v>
      </c>
      <c r="J125" s="69">
        <v>3</v>
      </c>
      <c r="K125" s="69"/>
    </row>
    <row r="126" spans="1:11" s="5" customFormat="1" ht="34.5" customHeight="1">
      <c r="A126" s="65">
        <v>302001907</v>
      </c>
      <c r="B126" s="66" t="s">
        <v>99</v>
      </c>
      <c r="C126" s="65">
        <v>30221</v>
      </c>
      <c r="D126" s="66" t="s">
        <v>100</v>
      </c>
      <c r="E126" s="67" t="s">
        <v>16</v>
      </c>
      <c r="F126" s="62" t="s">
        <v>53</v>
      </c>
      <c r="G126" s="27">
        <v>74</v>
      </c>
      <c r="H126" s="56">
        <v>82.8</v>
      </c>
      <c r="I126" s="70">
        <f t="shared" si="10"/>
        <v>78.84</v>
      </c>
      <c r="J126" s="69">
        <v>4</v>
      </c>
      <c r="K126" s="69"/>
    </row>
    <row r="127" spans="1:11" s="5" customFormat="1" ht="34.5" customHeight="1">
      <c r="A127" s="37" t="s">
        <v>101</v>
      </c>
      <c r="B127" s="66" t="s">
        <v>99</v>
      </c>
      <c r="C127" s="65">
        <v>30221</v>
      </c>
      <c r="D127" s="66" t="s">
        <v>100</v>
      </c>
      <c r="E127" s="67" t="s">
        <v>16</v>
      </c>
      <c r="F127" s="62" t="s">
        <v>53</v>
      </c>
      <c r="G127" s="27">
        <v>71</v>
      </c>
      <c r="H127" s="56">
        <v>84</v>
      </c>
      <c r="I127" s="70">
        <f t="shared" si="10"/>
        <v>78.15</v>
      </c>
      <c r="J127" s="69">
        <v>5</v>
      </c>
      <c r="K127" s="69"/>
    </row>
    <row r="128" spans="1:11" s="5" customFormat="1" ht="34.5" customHeight="1">
      <c r="A128" s="65">
        <v>302001904</v>
      </c>
      <c r="B128" s="66" t="s">
        <v>99</v>
      </c>
      <c r="C128" s="65">
        <v>30221</v>
      </c>
      <c r="D128" s="66" t="s">
        <v>100</v>
      </c>
      <c r="E128" s="67" t="s">
        <v>16</v>
      </c>
      <c r="F128" s="62" t="s">
        <v>53</v>
      </c>
      <c r="G128" s="27">
        <v>78</v>
      </c>
      <c r="H128" s="56">
        <v>76.2</v>
      </c>
      <c r="I128" s="70">
        <f t="shared" si="10"/>
        <v>77.01</v>
      </c>
      <c r="J128" s="69">
        <v>6</v>
      </c>
      <c r="K128" s="69"/>
    </row>
    <row r="129" spans="1:256" s="5" customFormat="1" ht="34.5" customHeight="1">
      <c r="A129" s="65">
        <v>302001917</v>
      </c>
      <c r="B129" s="66" t="s">
        <v>102</v>
      </c>
      <c r="C129" s="65">
        <v>30223</v>
      </c>
      <c r="D129" s="66" t="s">
        <v>103</v>
      </c>
      <c r="E129" s="67" t="s">
        <v>16</v>
      </c>
      <c r="F129" s="72" t="s">
        <v>17</v>
      </c>
      <c r="G129" s="27">
        <v>62</v>
      </c>
      <c r="H129" s="56">
        <v>73.2</v>
      </c>
      <c r="I129" s="70">
        <f t="shared" si="10"/>
        <v>68.16000000000001</v>
      </c>
      <c r="J129" s="69">
        <v>1</v>
      </c>
      <c r="K129" s="44" t="s">
        <v>18</v>
      </c>
      <c r="IT129" s="10"/>
      <c r="IU129" s="10"/>
      <c r="IV129" s="10"/>
    </row>
    <row r="130" spans="1:256" s="5" customFormat="1" ht="34.5" customHeight="1">
      <c r="A130" s="65">
        <v>302001921</v>
      </c>
      <c r="B130" s="66" t="s">
        <v>104</v>
      </c>
      <c r="C130" s="65">
        <v>30224</v>
      </c>
      <c r="D130" s="66" t="s">
        <v>105</v>
      </c>
      <c r="E130" s="67" t="s">
        <v>16</v>
      </c>
      <c r="F130" s="72" t="s">
        <v>17</v>
      </c>
      <c r="G130" s="27">
        <v>92.5</v>
      </c>
      <c r="H130" s="56">
        <v>86.8</v>
      </c>
      <c r="I130" s="70">
        <f t="shared" si="10"/>
        <v>89.36500000000001</v>
      </c>
      <c r="J130" s="69">
        <v>1</v>
      </c>
      <c r="K130" s="44" t="s">
        <v>18</v>
      </c>
      <c r="IT130" s="10"/>
      <c r="IU130" s="10"/>
      <c r="IV130" s="10"/>
    </row>
    <row r="131" spans="1:11" s="5" customFormat="1" ht="34.5" customHeight="1">
      <c r="A131" s="65">
        <v>302001922</v>
      </c>
      <c r="B131" s="66" t="s">
        <v>104</v>
      </c>
      <c r="C131" s="65">
        <v>30224</v>
      </c>
      <c r="D131" s="66" t="s">
        <v>105</v>
      </c>
      <c r="E131" s="67" t="s">
        <v>16</v>
      </c>
      <c r="F131" s="72" t="s">
        <v>17</v>
      </c>
      <c r="G131" s="27">
        <v>87</v>
      </c>
      <c r="H131" s="56">
        <v>86.6</v>
      </c>
      <c r="I131" s="70">
        <f t="shared" si="10"/>
        <v>86.78</v>
      </c>
      <c r="J131" s="69">
        <v>2</v>
      </c>
      <c r="K131" s="69"/>
    </row>
    <row r="132" spans="1:11" s="5" customFormat="1" ht="34.5" customHeight="1">
      <c r="A132" s="65">
        <v>302002007</v>
      </c>
      <c r="B132" s="66" t="s">
        <v>104</v>
      </c>
      <c r="C132" s="65">
        <v>30224</v>
      </c>
      <c r="D132" s="66" t="s">
        <v>105</v>
      </c>
      <c r="E132" s="67" t="s">
        <v>16</v>
      </c>
      <c r="F132" s="72" t="s">
        <v>17</v>
      </c>
      <c r="G132" s="27">
        <v>90.5</v>
      </c>
      <c r="H132" s="56">
        <v>82.8</v>
      </c>
      <c r="I132" s="70">
        <f t="shared" si="10"/>
        <v>86.265</v>
      </c>
      <c r="J132" s="69">
        <v>3</v>
      </c>
      <c r="K132" s="69"/>
    </row>
    <row r="133" spans="1:256" s="4" customFormat="1" ht="34.5" customHeight="1">
      <c r="A133" s="65">
        <v>302002010</v>
      </c>
      <c r="B133" s="66" t="s">
        <v>104</v>
      </c>
      <c r="C133" s="65">
        <v>30224</v>
      </c>
      <c r="D133" s="66" t="s">
        <v>106</v>
      </c>
      <c r="E133" s="67" t="s">
        <v>20</v>
      </c>
      <c r="F133" s="72" t="s">
        <v>38</v>
      </c>
      <c r="G133" s="27">
        <v>48</v>
      </c>
      <c r="H133" s="51">
        <v>88.6</v>
      </c>
      <c r="I133" s="70">
        <f t="shared" si="10"/>
        <v>70.33000000000001</v>
      </c>
      <c r="J133" s="51">
        <v>1</v>
      </c>
      <c r="K133" s="44" t="s">
        <v>18</v>
      </c>
      <c r="IT133" s="10"/>
      <c r="IU133" s="10"/>
      <c r="IV133" s="10"/>
    </row>
    <row r="134" spans="1:256" s="5" customFormat="1" ht="34.5" customHeight="1">
      <c r="A134" s="65">
        <v>302002011</v>
      </c>
      <c r="B134" s="66" t="s">
        <v>104</v>
      </c>
      <c r="C134" s="65">
        <v>30224</v>
      </c>
      <c r="D134" s="66" t="s">
        <v>106</v>
      </c>
      <c r="E134" s="67" t="s">
        <v>20</v>
      </c>
      <c r="F134" s="72" t="s">
        <v>38</v>
      </c>
      <c r="G134" s="27">
        <v>61</v>
      </c>
      <c r="H134" s="56">
        <v>77.6</v>
      </c>
      <c r="I134" s="70">
        <f t="shared" si="10"/>
        <v>70.13</v>
      </c>
      <c r="J134" s="69">
        <v>2</v>
      </c>
      <c r="K134" s="44" t="s">
        <v>18</v>
      </c>
      <c r="IT134" s="10"/>
      <c r="IU134" s="10"/>
      <c r="IV134" s="10"/>
    </row>
    <row r="135" spans="1:256" s="5" customFormat="1" ht="34.5" customHeight="1">
      <c r="A135" s="65">
        <v>302002013</v>
      </c>
      <c r="B135" s="66" t="s">
        <v>104</v>
      </c>
      <c r="C135" s="65">
        <v>30224</v>
      </c>
      <c r="D135" s="66" t="s">
        <v>106</v>
      </c>
      <c r="E135" s="67" t="s">
        <v>20</v>
      </c>
      <c r="F135" s="72" t="s">
        <v>38</v>
      </c>
      <c r="G135" s="27">
        <v>56.5</v>
      </c>
      <c r="H135" s="56">
        <v>78.4</v>
      </c>
      <c r="I135" s="70">
        <f t="shared" si="10"/>
        <v>68.545</v>
      </c>
      <c r="J135" s="69">
        <v>3</v>
      </c>
      <c r="K135" s="44" t="s">
        <v>18</v>
      </c>
      <c r="IT135" s="10"/>
      <c r="IU135" s="10"/>
      <c r="IV135" s="10"/>
    </row>
    <row r="136" spans="1:11" s="5" customFormat="1" ht="34.5" customHeight="1">
      <c r="A136" s="65">
        <v>302002014</v>
      </c>
      <c r="B136" s="66" t="s">
        <v>104</v>
      </c>
      <c r="C136" s="65">
        <v>30224</v>
      </c>
      <c r="D136" s="66" t="s">
        <v>106</v>
      </c>
      <c r="E136" s="67" t="s">
        <v>20</v>
      </c>
      <c r="F136" s="72" t="s">
        <v>38</v>
      </c>
      <c r="G136" s="27">
        <v>54</v>
      </c>
      <c r="H136" s="56">
        <v>78.2</v>
      </c>
      <c r="I136" s="70">
        <f t="shared" si="10"/>
        <v>67.31</v>
      </c>
      <c r="J136" s="69">
        <v>4</v>
      </c>
      <c r="K136" s="69"/>
    </row>
    <row r="137" spans="1:11" s="5" customFormat="1" ht="34.5" customHeight="1">
      <c r="A137" s="65">
        <v>302002009</v>
      </c>
      <c r="B137" s="66" t="s">
        <v>104</v>
      </c>
      <c r="C137" s="73" t="s">
        <v>107</v>
      </c>
      <c r="D137" s="66" t="s">
        <v>106</v>
      </c>
      <c r="E137" s="67" t="s">
        <v>20</v>
      </c>
      <c r="F137" s="72" t="s">
        <v>38</v>
      </c>
      <c r="G137" s="27">
        <v>57.5</v>
      </c>
      <c r="H137" s="56">
        <v>74.4</v>
      </c>
      <c r="I137" s="70">
        <f t="shared" si="10"/>
        <v>66.79500000000002</v>
      </c>
      <c r="J137" s="69">
        <v>5</v>
      </c>
      <c r="K137" s="69"/>
    </row>
    <row r="138" spans="1:11" s="4" customFormat="1" ht="34.5" customHeight="1">
      <c r="A138" s="65">
        <v>302002015</v>
      </c>
      <c r="B138" s="66" t="s">
        <v>104</v>
      </c>
      <c r="C138" s="65">
        <v>30224</v>
      </c>
      <c r="D138" s="66" t="s">
        <v>106</v>
      </c>
      <c r="E138" s="67" t="s">
        <v>20</v>
      </c>
      <c r="F138" s="74" t="s">
        <v>38</v>
      </c>
      <c r="G138" s="27">
        <v>54</v>
      </c>
      <c r="H138" s="51">
        <v>74.8</v>
      </c>
      <c r="I138" s="70">
        <f t="shared" si="10"/>
        <v>65.44</v>
      </c>
      <c r="J138" s="51">
        <v>6</v>
      </c>
      <c r="K138" s="51"/>
    </row>
    <row r="139" spans="1:11" s="4" customFormat="1" ht="34.5" customHeight="1">
      <c r="A139" s="37" t="s">
        <v>108</v>
      </c>
      <c r="B139" s="66" t="s">
        <v>104</v>
      </c>
      <c r="C139" s="65">
        <v>30224</v>
      </c>
      <c r="D139" s="66" t="s">
        <v>106</v>
      </c>
      <c r="E139" s="67" t="s">
        <v>20</v>
      </c>
      <c r="F139" s="75" t="s">
        <v>38</v>
      </c>
      <c r="G139" s="55">
        <v>44.5</v>
      </c>
      <c r="H139" s="51">
        <v>77.2</v>
      </c>
      <c r="I139" s="70">
        <f t="shared" si="10"/>
        <v>62.485000000000014</v>
      </c>
      <c r="J139" s="51">
        <v>7</v>
      </c>
      <c r="K139" s="51"/>
    </row>
    <row r="140" spans="1:11" s="4" customFormat="1" ht="34.5" customHeight="1">
      <c r="A140" s="65">
        <v>302002017</v>
      </c>
      <c r="B140" s="66" t="s">
        <v>104</v>
      </c>
      <c r="C140" s="65">
        <v>30224</v>
      </c>
      <c r="D140" s="66" t="s">
        <v>106</v>
      </c>
      <c r="E140" s="67" t="s">
        <v>20</v>
      </c>
      <c r="F140" s="62" t="s">
        <v>38</v>
      </c>
      <c r="G140" s="27">
        <v>50.5</v>
      </c>
      <c r="H140" s="51">
        <v>0</v>
      </c>
      <c r="I140" s="70">
        <v>22.73</v>
      </c>
      <c r="J140" s="51">
        <v>8</v>
      </c>
      <c r="K140" s="51"/>
    </row>
    <row r="141" spans="1:11" s="4" customFormat="1" ht="34.5" customHeight="1">
      <c r="A141" s="65">
        <v>302002019</v>
      </c>
      <c r="B141" s="66" t="s">
        <v>104</v>
      </c>
      <c r="C141" s="65">
        <v>30224</v>
      </c>
      <c r="D141" s="66" t="s">
        <v>106</v>
      </c>
      <c r="E141" s="67" t="s">
        <v>20</v>
      </c>
      <c r="F141" s="72" t="s">
        <v>38</v>
      </c>
      <c r="G141" s="27">
        <v>45</v>
      </c>
      <c r="H141" s="51">
        <v>0</v>
      </c>
      <c r="I141" s="70">
        <v>20.25</v>
      </c>
      <c r="J141" s="51">
        <v>9</v>
      </c>
      <c r="K141" s="51"/>
    </row>
    <row r="142" spans="1:256" s="4" customFormat="1" ht="34.5" customHeight="1">
      <c r="A142" s="65">
        <v>302002020</v>
      </c>
      <c r="B142" s="66" t="s">
        <v>109</v>
      </c>
      <c r="C142" s="65">
        <v>30225</v>
      </c>
      <c r="D142" s="66" t="s">
        <v>106</v>
      </c>
      <c r="E142" s="67" t="s">
        <v>16</v>
      </c>
      <c r="F142" s="72" t="s">
        <v>17</v>
      </c>
      <c r="G142" s="27">
        <v>63</v>
      </c>
      <c r="H142" s="51">
        <v>82.8</v>
      </c>
      <c r="I142" s="70">
        <f>G142*0.45+H142*0.55</f>
        <v>73.89</v>
      </c>
      <c r="J142" s="51">
        <v>1</v>
      </c>
      <c r="K142" s="44" t="s">
        <v>18</v>
      </c>
      <c r="IT142" s="10"/>
      <c r="IU142" s="10"/>
      <c r="IV142" s="10"/>
    </row>
    <row r="143" spans="1:11" s="5" customFormat="1" ht="34.5" customHeight="1">
      <c r="A143" s="18">
        <v>302002206</v>
      </c>
      <c r="B143" s="73" t="s">
        <v>110</v>
      </c>
      <c r="C143" s="65">
        <v>30226</v>
      </c>
      <c r="D143" s="66" t="s">
        <v>111</v>
      </c>
      <c r="E143" s="76" t="s">
        <v>16</v>
      </c>
      <c r="F143" s="77">
        <v>1</v>
      </c>
      <c r="G143" s="32" t="s">
        <v>33</v>
      </c>
      <c r="H143" s="78">
        <v>43.8</v>
      </c>
      <c r="I143" s="91">
        <v>43.8</v>
      </c>
      <c r="J143" s="34">
        <v>1</v>
      </c>
      <c r="K143" s="69"/>
    </row>
    <row r="144" spans="1:11" s="5" customFormat="1" ht="34.5" customHeight="1">
      <c r="A144" s="24">
        <v>302002205</v>
      </c>
      <c r="B144" s="73" t="s">
        <v>110</v>
      </c>
      <c r="C144" s="65">
        <v>30226</v>
      </c>
      <c r="D144" s="73" t="s">
        <v>111</v>
      </c>
      <c r="E144" s="79" t="s">
        <v>16</v>
      </c>
      <c r="F144" s="72" t="s">
        <v>17</v>
      </c>
      <c r="G144" s="32" t="s">
        <v>33</v>
      </c>
      <c r="H144" s="80">
        <v>0</v>
      </c>
      <c r="I144" s="68">
        <v>0</v>
      </c>
      <c r="J144" s="69"/>
      <c r="K144" s="69"/>
    </row>
    <row r="145" spans="1:256" s="5" customFormat="1" ht="34.5" customHeight="1">
      <c r="A145" s="24">
        <v>302002207</v>
      </c>
      <c r="B145" s="66" t="s">
        <v>110</v>
      </c>
      <c r="C145" s="81">
        <v>30226</v>
      </c>
      <c r="D145" s="66" t="s">
        <v>112</v>
      </c>
      <c r="E145" s="79" t="s">
        <v>20</v>
      </c>
      <c r="F145" s="72" t="s">
        <v>53</v>
      </c>
      <c r="G145" s="32" t="s">
        <v>33</v>
      </c>
      <c r="H145" s="80">
        <v>70.8</v>
      </c>
      <c r="I145" s="91">
        <v>70.8</v>
      </c>
      <c r="J145" s="69">
        <v>1</v>
      </c>
      <c r="K145" s="44" t="s">
        <v>18</v>
      </c>
      <c r="IT145" s="10"/>
      <c r="IU145" s="10"/>
      <c r="IV145" s="10"/>
    </row>
    <row r="146" spans="1:11" s="5" customFormat="1" ht="34.5" customHeight="1">
      <c r="A146" s="18">
        <v>302002208</v>
      </c>
      <c r="B146" s="66" t="s">
        <v>110</v>
      </c>
      <c r="C146" s="81">
        <v>30226</v>
      </c>
      <c r="D146" s="66" t="s">
        <v>112</v>
      </c>
      <c r="E146" s="79" t="s">
        <v>20</v>
      </c>
      <c r="F146" s="72" t="s">
        <v>53</v>
      </c>
      <c r="G146" s="32" t="s">
        <v>33</v>
      </c>
      <c r="H146" s="80">
        <v>51</v>
      </c>
      <c r="I146" s="91">
        <v>51</v>
      </c>
      <c r="J146" s="69">
        <v>2</v>
      </c>
      <c r="K146" s="69"/>
    </row>
    <row r="147" spans="1:11" s="5" customFormat="1" ht="34.5" customHeight="1">
      <c r="A147" s="24">
        <v>302002209</v>
      </c>
      <c r="B147" s="66" t="s">
        <v>110</v>
      </c>
      <c r="C147" s="73" t="s">
        <v>113</v>
      </c>
      <c r="D147" s="66" t="s">
        <v>114</v>
      </c>
      <c r="E147" s="79" t="s">
        <v>24</v>
      </c>
      <c r="F147" s="72" t="s">
        <v>17</v>
      </c>
      <c r="G147" s="32" t="s">
        <v>33</v>
      </c>
      <c r="H147" s="78">
        <v>48.4</v>
      </c>
      <c r="I147" s="91">
        <v>48.4</v>
      </c>
      <c r="J147" s="69">
        <v>1</v>
      </c>
      <c r="K147" s="69"/>
    </row>
    <row r="148" spans="1:256" s="5" customFormat="1" ht="34.5" customHeight="1">
      <c r="A148" s="18">
        <v>302002210</v>
      </c>
      <c r="B148" s="66" t="s">
        <v>110</v>
      </c>
      <c r="C148" s="81">
        <v>30226</v>
      </c>
      <c r="D148" s="66" t="s">
        <v>115</v>
      </c>
      <c r="E148" s="79" t="s">
        <v>37</v>
      </c>
      <c r="F148" s="72" t="s">
        <v>17</v>
      </c>
      <c r="G148" s="32" t="s">
        <v>33</v>
      </c>
      <c r="H148" s="80">
        <v>80.2</v>
      </c>
      <c r="I148" s="91">
        <v>80.2</v>
      </c>
      <c r="J148" s="69">
        <v>1</v>
      </c>
      <c r="K148" s="44" t="s">
        <v>18</v>
      </c>
      <c r="IT148" s="10"/>
      <c r="IU148" s="10"/>
      <c r="IV148" s="10"/>
    </row>
    <row r="149" spans="1:11" s="2" customFormat="1" ht="34.5" customHeight="1">
      <c r="A149" s="18">
        <v>302001815</v>
      </c>
      <c r="B149" s="66" t="s">
        <v>110</v>
      </c>
      <c r="C149" s="81">
        <v>30226</v>
      </c>
      <c r="D149" s="66" t="s">
        <v>116</v>
      </c>
      <c r="E149" s="79" t="s">
        <v>40</v>
      </c>
      <c r="F149" s="72" t="s">
        <v>38</v>
      </c>
      <c r="G149" s="27">
        <v>58</v>
      </c>
      <c r="H149" s="22">
        <v>35.6</v>
      </c>
      <c r="I149" s="68">
        <f>G149*0.45+H149*0.55</f>
        <v>45.68000000000001</v>
      </c>
      <c r="J149" s="69">
        <v>1</v>
      </c>
      <c r="K149" s="34"/>
    </row>
    <row r="150" spans="1:256" s="2" customFormat="1" ht="34.5" customHeight="1">
      <c r="A150" s="18">
        <v>302001817</v>
      </c>
      <c r="B150" s="66" t="s">
        <v>110</v>
      </c>
      <c r="C150" s="73" t="s">
        <v>113</v>
      </c>
      <c r="D150" s="66" t="s">
        <v>117</v>
      </c>
      <c r="E150" s="79" t="s">
        <v>118</v>
      </c>
      <c r="F150" s="72" t="s">
        <v>53</v>
      </c>
      <c r="G150" s="27">
        <v>73.5</v>
      </c>
      <c r="H150" s="22">
        <v>87</v>
      </c>
      <c r="I150" s="68">
        <f aca="true" t="shared" si="11" ref="I150:I158">G150*0.45+H150*0.55</f>
        <v>80.92500000000001</v>
      </c>
      <c r="J150" s="69">
        <v>1</v>
      </c>
      <c r="K150" s="44" t="s">
        <v>18</v>
      </c>
      <c r="IT150" s="10"/>
      <c r="IU150" s="10"/>
      <c r="IV150" s="10"/>
    </row>
    <row r="151" spans="1:256" s="2" customFormat="1" ht="34.5" customHeight="1">
      <c r="A151" s="18">
        <v>302001816</v>
      </c>
      <c r="B151" s="66" t="s">
        <v>110</v>
      </c>
      <c r="C151" s="73" t="s">
        <v>113</v>
      </c>
      <c r="D151" s="66" t="s">
        <v>117</v>
      </c>
      <c r="E151" s="79" t="s">
        <v>118</v>
      </c>
      <c r="F151" s="72" t="s">
        <v>53</v>
      </c>
      <c r="G151" s="27">
        <v>69</v>
      </c>
      <c r="H151" s="22">
        <v>89.2</v>
      </c>
      <c r="I151" s="68">
        <f t="shared" si="11"/>
        <v>80.11</v>
      </c>
      <c r="J151" s="69">
        <v>2</v>
      </c>
      <c r="K151" s="44" t="s">
        <v>18</v>
      </c>
      <c r="IT151" s="10"/>
      <c r="IU151" s="10"/>
      <c r="IV151" s="10"/>
    </row>
    <row r="152" spans="1:11" s="2" customFormat="1" ht="34.5" customHeight="1">
      <c r="A152" s="18">
        <v>302001818</v>
      </c>
      <c r="B152" s="66" t="s">
        <v>110</v>
      </c>
      <c r="C152" s="65">
        <v>30226</v>
      </c>
      <c r="D152" s="66" t="s">
        <v>117</v>
      </c>
      <c r="E152" s="79" t="s">
        <v>118</v>
      </c>
      <c r="F152" s="72" t="s">
        <v>53</v>
      </c>
      <c r="G152" s="27">
        <v>80</v>
      </c>
      <c r="H152" s="22">
        <v>61</v>
      </c>
      <c r="I152" s="68">
        <f t="shared" si="11"/>
        <v>69.55000000000001</v>
      </c>
      <c r="J152" s="69">
        <v>3</v>
      </c>
      <c r="K152" s="34"/>
    </row>
    <row r="153" spans="1:11" s="2" customFormat="1" ht="34.5" customHeight="1">
      <c r="A153" s="18">
        <v>302001820</v>
      </c>
      <c r="B153" s="66" t="s">
        <v>110</v>
      </c>
      <c r="C153" s="73" t="s">
        <v>113</v>
      </c>
      <c r="D153" s="66" t="s">
        <v>117</v>
      </c>
      <c r="E153" s="79" t="s">
        <v>118</v>
      </c>
      <c r="F153" s="72" t="s">
        <v>53</v>
      </c>
      <c r="G153" s="27">
        <v>63.5</v>
      </c>
      <c r="H153" s="22">
        <v>59</v>
      </c>
      <c r="I153" s="68">
        <f t="shared" si="11"/>
        <v>61.025000000000006</v>
      </c>
      <c r="J153" s="69">
        <v>4</v>
      </c>
      <c r="K153" s="34"/>
    </row>
    <row r="154" spans="1:11" s="2" customFormat="1" ht="34.5" customHeight="1">
      <c r="A154" s="18">
        <v>302001821</v>
      </c>
      <c r="B154" s="66" t="s">
        <v>110</v>
      </c>
      <c r="C154" s="73" t="s">
        <v>113</v>
      </c>
      <c r="D154" s="66" t="s">
        <v>117</v>
      </c>
      <c r="E154" s="79" t="s">
        <v>118</v>
      </c>
      <c r="F154" s="72" t="s">
        <v>53</v>
      </c>
      <c r="G154" s="27">
        <v>73</v>
      </c>
      <c r="H154" s="22">
        <v>42.4</v>
      </c>
      <c r="I154" s="68">
        <f t="shared" si="11"/>
        <v>56.17</v>
      </c>
      <c r="J154" s="69">
        <v>5</v>
      </c>
      <c r="K154" s="34"/>
    </row>
    <row r="155" spans="1:11" s="2" customFormat="1" ht="34.5" customHeight="1">
      <c r="A155" s="18">
        <v>302001819</v>
      </c>
      <c r="B155" s="66" t="s">
        <v>110</v>
      </c>
      <c r="C155" s="81">
        <v>30226</v>
      </c>
      <c r="D155" s="66" t="s">
        <v>117</v>
      </c>
      <c r="E155" s="79" t="s">
        <v>118</v>
      </c>
      <c r="F155" s="72" t="s">
        <v>53</v>
      </c>
      <c r="G155" s="27">
        <v>64</v>
      </c>
      <c r="H155" s="22">
        <v>43.4</v>
      </c>
      <c r="I155" s="68">
        <f t="shared" si="11"/>
        <v>52.67</v>
      </c>
      <c r="J155" s="69">
        <v>6</v>
      </c>
      <c r="K155" s="34"/>
    </row>
    <row r="156" spans="1:256" s="4" customFormat="1" ht="34.5" customHeight="1">
      <c r="A156" s="18">
        <v>302001805</v>
      </c>
      <c r="B156" s="66" t="s">
        <v>110</v>
      </c>
      <c r="C156" s="73" t="s">
        <v>113</v>
      </c>
      <c r="D156" s="66" t="s">
        <v>23</v>
      </c>
      <c r="E156" s="79" t="s">
        <v>119</v>
      </c>
      <c r="F156" s="72" t="s">
        <v>17</v>
      </c>
      <c r="G156" s="27">
        <v>76</v>
      </c>
      <c r="H156" s="51">
        <v>72.4</v>
      </c>
      <c r="I156" s="68">
        <f t="shared" si="11"/>
        <v>74.02000000000001</v>
      </c>
      <c r="J156" s="51">
        <v>1</v>
      </c>
      <c r="K156" s="44" t="s">
        <v>18</v>
      </c>
      <c r="IT156" s="10"/>
      <c r="IU156" s="10"/>
      <c r="IV156" s="10"/>
    </row>
    <row r="157" spans="1:11" s="4" customFormat="1" ht="34.5" customHeight="1">
      <c r="A157" s="18">
        <v>302001808</v>
      </c>
      <c r="B157" s="66" t="s">
        <v>110</v>
      </c>
      <c r="C157" s="73" t="s">
        <v>113</v>
      </c>
      <c r="D157" s="66" t="s">
        <v>23</v>
      </c>
      <c r="E157" s="79" t="s">
        <v>119</v>
      </c>
      <c r="F157" s="72" t="s">
        <v>17</v>
      </c>
      <c r="G157" s="27">
        <v>68</v>
      </c>
      <c r="H157" s="51">
        <v>68.2</v>
      </c>
      <c r="I157" s="68">
        <f t="shared" si="11"/>
        <v>68.11000000000001</v>
      </c>
      <c r="J157" s="51">
        <v>2</v>
      </c>
      <c r="K157" s="51"/>
    </row>
    <row r="158" spans="1:11" s="4" customFormat="1" ht="34.5" customHeight="1">
      <c r="A158" s="18">
        <v>302001806</v>
      </c>
      <c r="B158" s="66" t="s">
        <v>110</v>
      </c>
      <c r="C158" s="65">
        <v>30226</v>
      </c>
      <c r="D158" s="66" t="s">
        <v>23</v>
      </c>
      <c r="E158" s="79" t="s">
        <v>119</v>
      </c>
      <c r="F158" s="72" t="s">
        <v>17</v>
      </c>
      <c r="G158" s="27">
        <v>50.5</v>
      </c>
      <c r="H158" s="51">
        <v>66.4</v>
      </c>
      <c r="I158" s="68">
        <f t="shared" si="11"/>
        <v>59.245000000000005</v>
      </c>
      <c r="J158" s="51">
        <v>3</v>
      </c>
      <c r="K158" s="51"/>
    </row>
    <row r="159" spans="1:11" s="5" customFormat="1" ht="34.5" customHeight="1">
      <c r="A159" s="24">
        <v>302002211</v>
      </c>
      <c r="B159" s="66" t="s">
        <v>120</v>
      </c>
      <c r="C159" s="73" t="s">
        <v>121</v>
      </c>
      <c r="D159" s="66" t="s">
        <v>122</v>
      </c>
      <c r="E159" s="79" t="s">
        <v>16</v>
      </c>
      <c r="F159" s="72" t="s">
        <v>17</v>
      </c>
      <c r="G159" s="32" t="s">
        <v>33</v>
      </c>
      <c r="H159" s="78">
        <v>55.8</v>
      </c>
      <c r="I159" s="91">
        <v>55.8</v>
      </c>
      <c r="J159" s="34">
        <v>1</v>
      </c>
      <c r="K159" s="69"/>
    </row>
    <row r="160" spans="1:11" s="2" customFormat="1" ht="34.5" customHeight="1">
      <c r="A160" s="18">
        <v>302001822</v>
      </c>
      <c r="B160" s="66" t="s">
        <v>120</v>
      </c>
      <c r="C160" s="73" t="s">
        <v>121</v>
      </c>
      <c r="D160" s="66" t="s">
        <v>123</v>
      </c>
      <c r="E160" s="67" t="s">
        <v>20</v>
      </c>
      <c r="F160" s="72" t="s">
        <v>17</v>
      </c>
      <c r="G160" s="27">
        <v>71.5</v>
      </c>
      <c r="H160" s="22">
        <v>56</v>
      </c>
      <c r="I160" s="43">
        <f aca="true" t="shared" si="12" ref="I160:I165">G160*0.45+H160*0.55</f>
        <v>62.97500000000001</v>
      </c>
      <c r="J160" s="34">
        <v>1</v>
      </c>
      <c r="K160" s="34"/>
    </row>
    <row r="161" spans="1:11" s="2" customFormat="1" ht="34.5" customHeight="1">
      <c r="A161" s="18">
        <v>302001823</v>
      </c>
      <c r="B161" s="66" t="s">
        <v>120</v>
      </c>
      <c r="C161" s="73" t="s">
        <v>121</v>
      </c>
      <c r="D161" s="66" t="s">
        <v>123</v>
      </c>
      <c r="E161" s="79" t="s">
        <v>20</v>
      </c>
      <c r="F161" s="72" t="s">
        <v>17</v>
      </c>
      <c r="G161" s="27">
        <v>57.5</v>
      </c>
      <c r="H161" s="22">
        <v>48</v>
      </c>
      <c r="I161" s="43">
        <f t="shared" si="12"/>
        <v>52.275000000000006</v>
      </c>
      <c r="J161" s="34">
        <v>2</v>
      </c>
      <c r="K161" s="34"/>
    </row>
    <row r="162" spans="1:256" s="4" customFormat="1" ht="34.5" customHeight="1">
      <c r="A162" s="18">
        <v>302001812</v>
      </c>
      <c r="B162" s="66" t="s">
        <v>124</v>
      </c>
      <c r="C162" s="73" t="s">
        <v>125</v>
      </c>
      <c r="D162" s="66" t="s">
        <v>23</v>
      </c>
      <c r="E162" s="79" t="s">
        <v>20</v>
      </c>
      <c r="F162" s="72" t="s">
        <v>17</v>
      </c>
      <c r="G162" s="27">
        <v>63</v>
      </c>
      <c r="H162" s="51">
        <v>73</v>
      </c>
      <c r="I162" s="68">
        <f t="shared" si="12"/>
        <v>68.5</v>
      </c>
      <c r="J162" s="51">
        <v>1</v>
      </c>
      <c r="K162" s="44" t="s">
        <v>18</v>
      </c>
      <c r="IT162" s="10"/>
      <c r="IU162" s="10"/>
      <c r="IV162" s="10"/>
    </row>
    <row r="163" spans="1:11" s="4" customFormat="1" ht="34.5" customHeight="1">
      <c r="A163" s="18">
        <v>302001810</v>
      </c>
      <c r="B163" s="66" t="s">
        <v>124</v>
      </c>
      <c r="C163" s="73" t="s">
        <v>125</v>
      </c>
      <c r="D163" s="66" t="s">
        <v>23</v>
      </c>
      <c r="E163" s="79" t="s">
        <v>20</v>
      </c>
      <c r="F163" s="72" t="s">
        <v>17</v>
      </c>
      <c r="G163" s="27">
        <v>68</v>
      </c>
      <c r="H163" s="51">
        <v>67.4</v>
      </c>
      <c r="I163" s="68">
        <f t="shared" si="12"/>
        <v>67.67000000000002</v>
      </c>
      <c r="J163" s="51">
        <v>2</v>
      </c>
      <c r="K163" s="51"/>
    </row>
    <row r="164" spans="1:11" s="4" customFormat="1" ht="34.5" customHeight="1">
      <c r="A164" s="18">
        <v>302001809</v>
      </c>
      <c r="B164" s="66" t="s">
        <v>124</v>
      </c>
      <c r="C164" s="73" t="s">
        <v>125</v>
      </c>
      <c r="D164" s="66" t="s">
        <v>23</v>
      </c>
      <c r="E164" s="79" t="s">
        <v>20</v>
      </c>
      <c r="F164" s="72" t="s">
        <v>17</v>
      </c>
      <c r="G164" s="27">
        <v>65</v>
      </c>
      <c r="H164" s="51">
        <v>69.8</v>
      </c>
      <c r="I164" s="68">
        <f t="shared" si="12"/>
        <v>67.64</v>
      </c>
      <c r="J164" s="51">
        <v>3</v>
      </c>
      <c r="K164" s="51"/>
    </row>
    <row r="165" spans="1:11" s="4" customFormat="1" ht="34.5" customHeight="1">
      <c r="A165" s="18">
        <v>302001814</v>
      </c>
      <c r="B165" s="66" t="s">
        <v>124</v>
      </c>
      <c r="C165" s="73" t="s">
        <v>125</v>
      </c>
      <c r="D165" s="66" t="s">
        <v>23</v>
      </c>
      <c r="E165" s="79" t="s">
        <v>20</v>
      </c>
      <c r="F165" s="72" t="s">
        <v>17</v>
      </c>
      <c r="G165" s="27">
        <v>63</v>
      </c>
      <c r="H165" s="51">
        <v>71.4</v>
      </c>
      <c r="I165" s="68">
        <f t="shared" si="12"/>
        <v>67.62</v>
      </c>
      <c r="J165" s="51">
        <v>4</v>
      </c>
      <c r="K165" s="51"/>
    </row>
    <row r="166" spans="1:256" s="5" customFormat="1" ht="34.5" customHeight="1">
      <c r="A166" s="18">
        <v>302002212</v>
      </c>
      <c r="B166" s="66" t="s">
        <v>124</v>
      </c>
      <c r="C166" s="73" t="s">
        <v>125</v>
      </c>
      <c r="D166" s="66" t="s">
        <v>126</v>
      </c>
      <c r="E166" s="79" t="s">
        <v>22</v>
      </c>
      <c r="F166" s="72" t="s">
        <v>17</v>
      </c>
      <c r="G166" s="32" t="s">
        <v>33</v>
      </c>
      <c r="H166" s="80">
        <v>60.2</v>
      </c>
      <c r="I166" s="91">
        <v>60.2</v>
      </c>
      <c r="J166" s="34">
        <v>1</v>
      </c>
      <c r="K166" s="44" t="s">
        <v>18</v>
      </c>
      <c r="IT166" s="10"/>
      <c r="IU166" s="10"/>
      <c r="IV166" s="10"/>
    </row>
    <row r="167" spans="1:256" s="5" customFormat="1" ht="34.5" customHeight="1">
      <c r="A167" s="24">
        <v>302002213</v>
      </c>
      <c r="B167" s="66" t="s">
        <v>127</v>
      </c>
      <c r="C167" s="73" t="s">
        <v>128</v>
      </c>
      <c r="D167" s="66" t="s">
        <v>129</v>
      </c>
      <c r="E167" s="79" t="s">
        <v>16</v>
      </c>
      <c r="F167" s="72" t="s">
        <v>17</v>
      </c>
      <c r="G167" s="32" t="s">
        <v>33</v>
      </c>
      <c r="H167" s="80">
        <v>69.4</v>
      </c>
      <c r="I167" s="91">
        <v>69.4</v>
      </c>
      <c r="J167" s="34">
        <v>1</v>
      </c>
      <c r="K167" s="44" t="s">
        <v>18</v>
      </c>
      <c r="IT167" s="10"/>
      <c r="IU167" s="10"/>
      <c r="IV167" s="10"/>
    </row>
    <row r="168" spans="1:256" s="2" customFormat="1" ht="34.5" customHeight="1">
      <c r="A168" s="18">
        <v>302001825</v>
      </c>
      <c r="B168" s="66" t="s">
        <v>127</v>
      </c>
      <c r="C168" s="73" t="s">
        <v>128</v>
      </c>
      <c r="D168" s="66" t="s">
        <v>123</v>
      </c>
      <c r="E168" s="79" t="s">
        <v>20</v>
      </c>
      <c r="F168" s="82" t="s">
        <v>17</v>
      </c>
      <c r="G168" s="83">
        <v>76.5</v>
      </c>
      <c r="H168" s="84">
        <v>86.8</v>
      </c>
      <c r="I168" s="43">
        <f>G168*0.45+H168*0.55</f>
        <v>82.165</v>
      </c>
      <c r="J168" s="34">
        <v>1</v>
      </c>
      <c r="K168" s="44" t="s">
        <v>18</v>
      </c>
      <c r="IT168" s="10"/>
      <c r="IU168" s="10"/>
      <c r="IV168" s="10"/>
    </row>
    <row r="169" spans="1:256" s="5" customFormat="1" ht="34.5" customHeight="1">
      <c r="A169" s="18">
        <v>302002214</v>
      </c>
      <c r="B169" s="66" t="s">
        <v>130</v>
      </c>
      <c r="C169" s="73" t="s">
        <v>131</v>
      </c>
      <c r="D169" s="66" t="s">
        <v>122</v>
      </c>
      <c r="E169" s="79" t="s">
        <v>16</v>
      </c>
      <c r="F169" s="72" t="s">
        <v>17</v>
      </c>
      <c r="G169" s="32" t="s">
        <v>33</v>
      </c>
      <c r="H169" s="80">
        <v>63</v>
      </c>
      <c r="I169" s="91">
        <v>63</v>
      </c>
      <c r="J169" s="34">
        <v>1</v>
      </c>
      <c r="K169" s="44" t="s">
        <v>18</v>
      </c>
      <c r="IT169" s="10"/>
      <c r="IU169" s="10"/>
      <c r="IV169" s="10"/>
    </row>
    <row r="170" spans="1:256" s="5" customFormat="1" ht="34.5" customHeight="1">
      <c r="A170" s="18">
        <v>302002216</v>
      </c>
      <c r="B170" s="85" t="s">
        <v>132</v>
      </c>
      <c r="C170" s="85" t="s">
        <v>133</v>
      </c>
      <c r="D170" s="85" t="s">
        <v>134</v>
      </c>
      <c r="E170" s="86" t="s">
        <v>16</v>
      </c>
      <c r="F170" s="87">
        <v>1</v>
      </c>
      <c r="G170" s="32" t="s">
        <v>33</v>
      </c>
      <c r="H170" s="80">
        <v>79.2</v>
      </c>
      <c r="I170" s="91">
        <v>79.2</v>
      </c>
      <c r="J170" s="34">
        <v>1</v>
      </c>
      <c r="K170" s="44" t="s">
        <v>18</v>
      </c>
      <c r="IT170" s="10"/>
      <c r="IU170" s="10"/>
      <c r="IV170" s="10"/>
    </row>
    <row r="171" spans="1:11" s="5" customFormat="1" ht="34.5" customHeight="1">
      <c r="A171" s="24">
        <v>302002215</v>
      </c>
      <c r="B171" s="88" t="s">
        <v>132</v>
      </c>
      <c r="C171" s="89" t="s">
        <v>133</v>
      </c>
      <c r="D171" s="88" t="s">
        <v>134</v>
      </c>
      <c r="E171" s="90" t="s">
        <v>16</v>
      </c>
      <c r="F171" s="82" t="s">
        <v>17</v>
      </c>
      <c r="G171" s="32" t="s">
        <v>33</v>
      </c>
      <c r="H171" s="80">
        <v>58</v>
      </c>
      <c r="I171" s="91">
        <v>58</v>
      </c>
      <c r="J171" s="34">
        <v>2</v>
      </c>
      <c r="K171" s="69"/>
    </row>
    <row r="172" spans="1:11" s="5" customFormat="1" ht="34.5" customHeight="1">
      <c r="A172" s="24">
        <v>302002217</v>
      </c>
      <c r="B172" s="66" t="s">
        <v>135</v>
      </c>
      <c r="C172" s="73" t="s">
        <v>136</v>
      </c>
      <c r="D172" s="66" t="s">
        <v>137</v>
      </c>
      <c r="E172" s="79" t="s">
        <v>16</v>
      </c>
      <c r="F172" s="72" t="s">
        <v>17</v>
      </c>
      <c r="G172" s="32" t="s">
        <v>33</v>
      </c>
      <c r="H172" s="78">
        <v>58.6</v>
      </c>
      <c r="I172" s="91">
        <v>58.6</v>
      </c>
      <c r="J172" s="69">
        <v>1</v>
      </c>
      <c r="K172" s="69"/>
    </row>
  </sheetData>
  <sheetProtection/>
  <autoFilter ref="A3:K172"/>
  <mergeCells count="2">
    <mergeCell ref="A1:K1"/>
    <mergeCell ref="A2:K2"/>
  </mergeCells>
  <printOptions/>
  <pageMargins left="0.59" right="0.43" top="0.43" bottom="0.28" header="0.51" footer="0.51"/>
  <pageSetup horizontalDpi="600" verticalDpi="6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2019-12-16T03:16:43Z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