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吉林">#REF!</definedName>
    <definedName name="_xlnm._FilterDatabase" localSheetId="0" hidden="1">'Sheet1'!$A$3:$R$17</definedName>
  </definedNames>
  <calcPr fullCalcOnLoad="1"/>
</workbook>
</file>

<file path=xl/sharedStrings.xml><?xml version="1.0" encoding="utf-8"?>
<sst xmlns="http://schemas.openxmlformats.org/spreadsheetml/2006/main" count="169" uniqueCount="95">
  <si>
    <t>2019年舒兰市事业单位公开自主招聘工作人员拟聘用人员公示名单（第二批14人）</t>
  </si>
  <si>
    <t>序号</t>
  </si>
  <si>
    <t>所属地区</t>
  </si>
  <si>
    <t>主管部门</t>
  </si>
  <si>
    <t>招聘单位</t>
  </si>
  <si>
    <t>岗位名称</t>
  </si>
  <si>
    <t>招录人数</t>
  </si>
  <si>
    <t>岗位
代码</t>
  </si>
  <si>
    <t>姓名</t>
  </si>
  <si>
    <t>证件号</t>
  </si>
  <si>
    <t>性别</t>
  </si>
  <si>
    <t>笔试成绩</t>
  </si>
  <si>
    <t>笔试成绩40%折算</t>
  </si>
  <si>
    <t>面试成绩</t>
  </si>
  <si>
    <t>面试成绩60%折算</t>
  </si>
  <si>
    <t>总成绩</t>
  </si>
  <si>
    <t>排名</t>
  </si>
  <si>
    <t>体验结果</t>
  </si>
  <si>
    <t>考察结果</t>
  </si>
  <si>
    <t>舒兰市</t>
  </si>
  <si>
    <t>舒兰市卫生健康局</t>
  </si>
  <si>
    <t>舒兰市七里乡凤凰卫生院</t>
  </si>
  <si>
    <t>护士</t>
  </si>
  <si>
    <t>0182102</t>
  </si>
  <si>
    <t>王子薇</t>
  </si>
  <si>
    <t>220283198611250324</t>
  </si>
  <si>
    <t>女</t>
  </si>
  <si>
    <t>1</t>
  </si>
  <si>
    <t>合格</t>
  </si>
  <si>
    <t>通过</t>
  </si>
  <si>
    <t>舒兰市开原镇中心卫生院</t>
  </si>
  <si>
    <t>口腔科医生</t>
  </si>
  <si>
    <t>0181301</t>
  </si>
  <si>
    <t>赵元媛</t>
  </si>
  <si>
    <t>220524198504100108</t>
  </si>
  <si>
    <t>2</t>
  </si>
  <si>
    <t>舒兰市教育局</t>
  </si>
  <si>
    <t>舒兰市第二十八中学校</t>
  </si>
  <si>
    <t>初中英语教师</t>
  </si>
  <si>
    <t>0171801</t>
  </si>
  <si>
    <t>肖迪</t>
  </si>
  <si>
    <t>220382199104271028</t>
  </si>
  <si>
    <t>陈琪</t>
  </si>
  <si>
    <t>220182199312121322</t>
  </si>
  <si>
    <t>4</t>
  </si>
  <si>
    <t>舒兰市环城街舒郊
中心小学校</t>
  </si>
  <si>
    <t>小学教师</t>
  </si>
  <si>
    <t>0173301</t>
  </si>
  <si>
    <t>刘颖</t>
  </si>
  <si>
    <t>220283199008200327</t>
  </si>
  <si>
    <t>舒兰市吉舒街中心小学校</t>
  </si>
  <si>
    <t>小学
教师</t>
  </si>
  <si>
    <t>0173201</t>
  </si>
  <si>
    <t>张莉莉</t>
  </si>
  <si>
    <t>232103198507106820</t>
  </si>
  <si>
    <t>3</t>
  </si>
  <si>
    <t>初中地理教师</t>
  </si>
  <si>
    <t>0171805</t>
  </si>
  <si>
    <t>王秀明</t>
  </si>
  <si>
    <t>220283198503173528</t>
  </si>
  <si>
    <t>舒兰市职业高级中学校</t>
  </si>
  <si>
    <t>财经专业教师</t>
  </si>
  <si>
    <t>0170101</t>
  </si>
  <si>
    <t>于水</t>
  </si>
  <si>
    <t>220283199501090328</t>
  </si>
  <si>
    <t>舒兰市第二十中学校</t>
  </si>
  <si>
    <t>初中数学教师</t>
  </si>
  <si>
    <t>0171302</t>
  </si>
  <si>
    <t>解志昊</t>
  </si>
  <si>
    <t>220802199607119031</t>
  </si>
  <si>
    <t>男</t>
  </si>
  <si>
    <t>舒兰市亮甲山乡
中心小学校</t>
  </si>
  <si>
    <t>0173501</t>
  </si>
  <si>
    <t>马铎</t>
  </si>
  <si>
    <t>220283198610234533</t>
  </si>
  <si>
    <t>舒兰市法特镇中心小学校</t>
  </si>
  <si>
    <t>0172701</t>
  </si>
  <si>
    <t>宋海欣</t>
  </si>
  <si>
    <t>220211198102284217</t>
  </si>
  <si>
    <t>舒兰市住房和
城乡建设局</t>
  </si>
  <si>
    <t>舒兰市廉租房和
经济适用房管理中心</t>
  </si>
  <si>
    <t>文字
综合</t>
  </si>
  <si>
    <t>0150101</t>
  </si>
  <si>
    <t>赵云鹏</t>
  </si>
  <si>
    <t>220623199302092115</t>
  </si>
  <si>
    <t>舒兰市融媒体中心
（广播电视台）</t>
  </si>
  <si>
    <t>文学
编辑</t>
  </si>
  <si>
    <t>0050103</t>
  </si>
  <si>
    <t>梁鑫</t>
  </si>
  <si>
    <t>220281199403242639</t>
  </si>
  <si>
    <t>舒兰电视转播台</t>
  </si>
  <si>
    <t>高
空
塔
台
操
控
员</t>
  </si>
  <si>
    <t>0050201</t>
  </si>
  <si>
    <t>杜春阳</t>
  </si>
  <si>
    <t>220283199208133114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</si>
</sst>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4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0" borderId="0">
      <alignment/>
      <protection/>
    </xf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5" fillId="8" borderId="6" applyNumberFormat="0" applyAlignment="0" applyProtection="0"/>
    <xf numFmtId="0" fontId="10" fillId="0" borderId="0">
      <alignment/>
      <protection/>
    </xf>
    <xf numFmtId="0" fontId="16" fillId="9" borderId="0" applyNumberFormat="0" applyBorder="0" applyAlignment="0" applyProtection="0"/>
    <xf numFmtId="0" fontId="21" fillId="8" borderId="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6" fillId="10" borderId="7" applyNumberFormat="0" applyAlignment="0" applyProtection="0"/>
    <xf numFmtId="0" fontId="10" fillId="3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0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4" borderId="0" applyNumberFormat="0" applyBorder="0" applyAlignment="0" applyProtection="0"/>
    <xf numFmtId="0" fontId="10" fillId="13" borderId="0" applyNumberFormat="0" applyBorder="0" applyAlignment="0" applyProtection="0"/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0" fillId="0" borderId="0">
      <alignment/>
      <protection/>
    </xf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/>
    </xf>
    <xf numFmtId="0" fontId="29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/>
    </xf>
    <xf numFmtId="0" fontId="3" fillId="0" borderId="0" xfId="0" applyFont="1" applyAlignment="1">
      <alignment/>
    </xf>
    <xf numFmtId="0" fontId="30" fillId="18" borderId="0" xfId="0" applyFont="1" applyFill="1" applyBorder="1" applyAlignment="1">
      <alignment/>
    </xf>
    <xf numFmtId="0" fontId="30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/>
    </xf>
    <xf numFmtId="0" fontId="29" fillId="18" borderId="0" xfId="0" applyFont="1" applyFill="1" applyBorder="1" applyAlignment="1">
      <alignment/>
    </xf>
    <xf numFmtId="0" fontId="31" fillId="18" borderId="0" xfId="0" applyFont="1" applyFill="1" applyBorder="1" applyAlignment="1">
      <alignment/>
    </xf>
    <xf numFmtId="176" fontId="29" fillId="18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 wrapText="1"/>
    </xf>
    <xf numFmtId="177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77" fontId="29" fillId="18" borderId="10" xfId="151" applyNumberFormat="1" applyFont="1" applyFill="1" applyBorder="1" applyAlignment="1">
      <alignment horizontal="center" vertical="center" wrapText="1"/>
      <protection/>
    </xf>
    <xf numFmtId="0" fontId="29" fillId="18" borderId="10" xfId="84" applyFont="1" applyFill="1" applyBorder="1" applyAlignment="1">
      <alignment horizontal="center" vertical="center" wrapText="1"/>
      <protection/>
    </xf>
    <xf numFmtId="0" fontId="29" fillId="18" borderId="10" xfId="93" applyFont="1" applyFill="1" applyBorder="1" applyAlignment="1">
      <alignment horizontal="center" vertical="center"/>
      <protection/>
    </xf>
    <xf numFmtId="0" fontId="29" fillId="18" borderId="10" xfId="113" applyFont="1" applyFill="1" applyBorder="1" applyAlignment="1">
      <alignment horizontal="center" vertical="center"/>
      <protection/>
    </xf>
    <xf numFmtId="0" fontId="29" fillId="18" borderId="10" xfId="102" applyFont="1" applyFill="1" applyBorder="1" applyAlignment="1">
      <alignment horizontal="center" vertical="center"/>
      <protection/>
    </xf>
    <xf numFmtId="0" fontId="9" fillId="18" borderId="10" xfId="30" applyFont="1" applyFill="1" applyBorder="1" applyAlignment="1">
      <alignment horizontal="center" vertical="center"/>
      <protection/>
    </xf>
    <xf numFmtId="0" fontId="29" fillId="8" borderId="10" xfId="102" applyFont="1" applyFill="1" applyBorder="1" applyAlignment="1">
      <alignment horizontal="center" vertical="center"/>
      <protection/>
    </xf>
    <xf numFmtId="0" fontId="29" fillId="18" borderId="10" xfId="93" applyFont="1" applyFill="1" applyBorder="1" applyAlignment="1">
      <alignment horizontal="center" vertical="center" wrapText="1"/>
      <protection/>
    </xf>
    <xf numFmtId="0" fontId="29" fillId="18" borderId="10" xfId="113" applyFont="1" applyFill="1" applyBorder="1" applyAlignment="1">
      <alignment horizontal="center" vertical="center" wrapText="1"/>
      <protection/>
    </xf>
    <xf numFmtId="0" fontId="29" fillId="8" borderId="10" xfId="102" applyFont="1" applyFill="1" applyBorder="1" applyAlignment="1">
      <alignment horizontal="center" vertical="center" wrapText="1"/>
      <protection/>
    </xf>
    <xf numFmtId="0" fontId="9" fillId="18" borderId="10" xfId="30" applyFont="1" applyFill="1" applyBorder="1" applyAlignment="1">
      <alignment horizontal="center" vertical="center" wrapText="1"/>
      <protection/>
    </xf>
    <xf numFmtId="0" fontId="33" fillId="8" borderId="10" xfId="0" applyFont="1" applyFill="1" applyBorder="1" applyAlignment="1">
      <alignment horizontal="center" vertical="center"/>
    </xf>
    <xf numFmtId="176" fontId="6" fillId="18" borderId="0" xfId="0" applyNumberFormat="1" applyFont="1" applyFill="1" applyAlignment="1">
      <alignment horizontal="center" vertical="center"/>
    </xf>
    <xf numFmtId="176" fontId="32" fillId="18" borderId="10" xfId="0" applyNumberFormat="1" applyFont="1" applyFill="1" applyBorder="1" applyAlignment="1">
      <alignment horizontal="center" vertical="center" wrapText="1"/>
    </xf>
    <xf numFmtId="176" fontId="29" fillId="18" borderId="10" xfId="0" applyNumberFormat="1" applyFont="1" applyFill="1" applyBorder="1" applyAlignment="1">
      <alignment horizontal="center" vertical="center"/>
    </xf>
    <xf numFmtId="176" fontId="29" fillId="18" borderId="10" xfId="0" applyNumberFormat="1" applyFont="1" applyFill="1" applyBorder="1" applyAlignment="1">
      <alignment horizontal="center" vertical="center"/>
    </xf>
    <xf numFmtId="176" fontId="29" fillId="18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176" fontId="29" fillId="18" borderId="11" xfId="0" applyNumberFormat="1" applyFont="1" applyFill="1" applyBorder="1" applyAlignment="1">
      <alignment horizontal="center" vertical="center"/>
    </xf>
    <xf numFmtId="176" fontId="29" fillId="18" borderId="11" xfId="0" applyNumberFormat="1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29" fillId="18" borderId="10" xfId="145" applyFont="1" applyFill="1" applyBorder="1" applyAlignment="1">
      <alignment horizontal="center" vertical="center"/>
      <protection/>
    </xf>
    <xf numFmtId="0" fontId="29" fillId="18" borderId="10" xfId="134" applyFont="1" applyFill="1" applyBorder="1" applyAlignment="1">
      <alignment horizontal="center" vertical="center"/>
      <protection/>
    </xf>
    <xf numFmtId="176" fontId="29" fillId="18" borderId="10" xfId="70" applyNumberFormat="1" applyFont="1" applyFill="1" applyBorder="1" applyAlignment="1">
      <alignment horizontal="center" vertical="center"/>
      <protection/>
    </xf>
    <xf numFmtId="176" fontId="29" fillId="18" borderId="10" xfId="73" applyNumberFormat="1" applyFont="1" applyFill="1" applyBorder="1" applyAlignment="1">
      <alignment horizontal="center" vertical="center"/>
      <protection/>
    </xf>
    <xf numFmtId="176" fontId="29" fillId="18" borderId="10" xfId="35" applyNumberFormat="1" applyFont="1" applyFill="1" applyBorder="1" applyAlignment="1">
      <alignment horizontal="center" vertical="center"/>
      <protection/>
    </xf>
    <xf numFmtId="176" fontId="29" fillId="18" borderId="10" xfId="151" applyNumberFormat="1" applyFont="1" applyFill="1" applyBorder="1" applyAlignment="1">
      <alignment horizontal="center" vertical="center" wrapText="1"/>
      <protection/>
    </xf>
    <xf numFmtId="49" fontId="29" fillId="18" borderId="10" xfId="151" applyNumberFormat="1" applyFont="1" applyFill="1" applyBorder="1" applyAlignment="1">
      <alignment horizontal="center" vertical="center" wrapText="1"/>
      <protection/>
    </xf>
    <xf numFmtId="0" fontId="29" fillId="18" borderId="10" xfId="145" applyFont="1" applyFill="1" applyBorder="1" applyAlignment="1">
      <alignment horizontal="center" vertical="center" wrapText="1"/>
      <protection/>
    </xf>
    <xf numFmtId="0" fontId="29" fillId="18" borderId="10" xfId="134" applyFont="1" applyFill="1" applyBorder="1" applyAlignment="1">
      <alignment horizontal="center" vertical="center" wrapText="1"/>
      <protection/>
    </xf>
    <xf numFmtId="176" fontId="29" fillId="18" borderId="10" xfId="70" applyNumberFormat="1" applyFont="1" applyFill="1" applyBorder="1" applyAlignment="1">
      <alignment horizontal="center" vertical="center" wrapText="1"/>
      <protection/>
    </xf>
    <xf numFmtId="176" fontId="29" fillId="18" borderId="10" xfId="35" applyNumberFormat="1" applyFont="1" applyFill="1" applyBorder="1" applyAlignment="1">
      <alignment horizontal="center" vertical="center" wrapText="1"/>
      <protection/>
    </xf>
    <xf numFmtId="176" fontId="29" fillId="18" borderId="11" xfId="151" applyNumberFormat="1" applyFont="1" applyFill="1" applyBorder="1" applyAlignment="1">
      <alignment horizontal="center" vertical="center" wrapText="1"/>
      <protection/>
    </xf>
    <xf numFmtId="176" fontId="29" fillId="18" borderId="12" xfId="35" applyNumberFormat="1" applyFont="1" applyFill="1" applyBorder="1" applyAlignment="1">
      <alignment horizontal="center" vertical="center"/>
      <protection/>
    </xf>
    <xf numFmtId="176" fontId="29" fillId="18" borderId="13" xfId="151" applyNumberFormat="1" applyFont="1" applyFill="1" applyBorder="1" applyAlignment="1">
      <alignment horizontal="center" vertical="center" wrapText="1"/>
      <protection/>
    </xf>
    <xf numFmtId="0" fontId="30" fillId="18" borderId="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0" fontId="3" fillId="18" borderId="0" xfId="0" applyFont="1" applyFill="1" applyAlignment="1">
      <alignment/>
    </xf>
    <xf numFmtId="0" fontId="1" fillId="8" borderId="10" xfId="0" applyFont="1" applyFill="1" applyBorder="1" applyAlignment="1" quotePrefix="1">
      <alignment horizontal="center" vertical="center"/>
    </xf>
    <xf numFmtId="0" fontId="1" fillId="8" borderId="10" xfId="102" applyFont="1" applyFill="1" applyBorder="1" applyAlignment="1" quotePrefix="1">
      <alignment horizontal="center" vertical="center"/>
      <protection/>
    </xf>
    <xf numFmtId="0" fontId="1" fillId="8" borderId="10" xfId="102" applyFont="1" applyFill="1" applyBorder="1" applyAlignment="1" quotePrefix="1">
      <alignment horizontal="center" vertical="center" wrapText="1"/>
      <protection/>
    </xf>
    <xf numFmtId="0" fontId="1" fillId="8" borderId="10" xfId="0" applyFont="1" applyFill="1" applyBorder="1" applyAlignment="1" quotePrefix="1">
      <alignment horizontal="center" vertical="center"/>
    </xf>
  </cellXfs>
  <cellStyles count="13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17" xfId="78"/>
    <cellStyle name="常规 22" xfId="79"/>
    <cellStyle name="常规 18" xfId="80"/>
    <cellStyle name="常规 23" xfId="81"/>
    <cellStyle name="常规 19" xfId="82"/>
    <cellStyle name="常规 24" xfId="83"/>
    <cellStyle name="常规 2" xfId="84"/>
    <cellStyle name="常规 30" xfId="85"/>
    <cellStyle name="常规 25" xfId="86"/>
    <cellStyle name="常规 32" xfId="87"/>
    <cellStyle name="常规 27" xfId="88"/>
    <cellStyle name="常规 33" xfId="89"/>
    <cellStyle name="常规 28" xfId="90"/>
    <cellStyle name="常规 34" xfId="91"/>
    <cellStyle name="常规 29" xfId="92"/>
    <cellStyle name="常规 3" xfId="93"/>
    <cellStyle name="常规 40" xfId="94"/>
    <cellStyle name="常规 35" xfId="95"/>
    <cellStyle name="常规 41" xfId="96"/>
    <cellStyle name="常规 36" xfId="97"/>
    <cellStyle name="常规 42" xfId="98"/>
    <cellStyle name="常规 37" xfId="99"/>
    <cellStyle name="常规 43" xfId="100"/>
    <cellStyle name="常规 38" xfId="101"/>
    <cellStyle name="常规 4" xfId="102"/>
    <cellStyle name="常规 50" xfId="103"/>
    <cellStyle name="常规 45" xfId="104"/>
    <cellStyle name="常规 51" xfId="105"/>
    <cellStyle name="常规 46" xfId="106"/>
    <cellStyle name="常规 52" xfId="107"/>
    <cellStyle name="常规 47" xfId="108"/>
    <cellStyle name="常规 53" xfId="109"/>
    <cellStyle name="常规 48" xfId="110"/>
    <cellStyle name="常规 54" xfId="111"/>
    <cellStyle name="常规 49" xfId="112"/>
    <cellStyle name="常规 5" xfId="113"/>
    <cellStyle name="常规 60" xfId="114"/>
    <cellStyle name="常规 55" xfId="115"/>
    <cellStyle name="常规 61" xfId="116"/>
    <cellStyle name="常规 56" xfId="117"/>
    <cellStyle name="常规 62" xfId="118"/>
    <cellStyle name="常规 57" xfId="119"/>
    <cellStyle name="常规 63" xfId="120"/>
    <cellStyle name="常规 58" xfId="121"/>
    <cellStyle name="常规 64" xfId="122"/>
    <cellStyle name="常规 59" xfId="123"/>
    <cellStyle name="常规 70" xfId="124"/>
    <cellStyle name="常规 65" xfId="125"/>
    <cellStyle name="常规 71" xfId="126"/>
    <cellStyle name="常规 66" xfId="127"/>
    <cellStyle name="常规 72" xfId="128"/>
    <cellStyle name="常规 67" xfId="129"/>
    <cellStyle name="常规 73" xfId="130"/>
    <cellStyle name="常规 68" xfId="131"/>
    <cellStyle name="常规 74" xfId="132"/>
    <cellStyle name="常规 69" xfId="133"/>
    <cellStyle name="常规 7" xfId="134"/>
    <cellStyle name="常规 80" xfId="135"/>
    <cellStyle name="常规 75" xfId="136"/>
    <cellStyle name="常规 81" xfId="137"/>
    <cellStyle name="常规 76" xfId="138"/>
    <cellStyle name="常规 82" xfId="139"/>
    <cellStyle name="常规 77" xfId="140"/>
    <cellStyle name="常规 83" xfId="141"/>
    <cellStyle name="常规 78" xfId="142"/>
    <cellStyle name="常规 84" xfId="143"/>
    <cellStyle name="常规 79" xfId="144"/>
    <cellStyle name="常规 8" xfId="145"/>
    <cellStyle name="常规 86" xfId="146"/>
    <cellStyle name="常规 87" xfId="147"/>
    <cellStyle name="常规 88" xfId="148"/>
    <cellStyle name="常规 89" xfId="149"/>
    <cellStyle name="常规 9" xfId="150"/>
    <cellStyle name="常规_2011年事业单位面试分组情况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1153;&#24037;&#203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分汇总表"/>
      <sheetName val="面试工作人员名单"/>
      <sheetName val="卫生1-8抽考场"/>
      <sheetName val="指挥部成员"/>
      <sheetName val="AB卷"/>
      <sheetName val="指挥部成员 (教育17号)"/>
      <sheetName val="面试工作人员名单17日"/>
      <sheetName val="面试工作人员名单19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SheetLayoutView="100" workbookViewId="0" topLeftCell="A1">
      <selection activeCell="J10" sqref="J10"/>
    </sheetView>
  </sheetViews>
  <sheetFormatPr defaultColWidth="9.00390625" defaultRowHeight="24" customHeight="1"/>
  <cols>
    <col min="1" max="1" width="4.50390625" style="6" customWidth="1"/>
    <col min="2" max="2" width="9.00390625" style="7" customWidth="1"/>
    <col min="3" max="3" width="15.50390625" style="7" customWidth="1"/>
    <col min="4" max="4" width="19.25390625" style="7" customWidth="1"/>
    <col min="5" max="5" width="11.875" style="7" customWidth="1"/>
    <col min="6" max="6" width="5.00390625" style="7" customWidth="1"/>
    <col min="7" max="7" width="7.875" style="7" customWidth="1"/>
    <col min="8" max="8" width="6.875" style="8" customWidth="1"/>
    <col min="9" max="9" width="17.75390625" style="7" customWidth="1"/>
    <col min="10" max="10" width="4.875" style="7" customWidth="1"/>
    <col min="11" max="12" width="8.375" style="9" customWidth="1"/>
    <col min="13" max="13" width="8.125" style="9" customWidth="1"/>
    <col min="14" max="14" width="8.75390625" style="9" customWidth="1"/>
    <col min="15" max="15" width="7.375" style="9" customWidth="1"/>
    <col min="16" max="16" width="4.875" style="7" customWidth="1"/>
    <col min="17" max="17" width="7.50390625" style="7" customWidth="1"/>
    <col min="18" max="252" width="9.00390625" style="7" customWidth="1"/>
    <col min="253" max="255" width="9.00390625" style="10" customWidth="1"/>
  </cols>
  <sheetData>
    <row r="1" spans="1:18" ht="24" customHeight="1">
      <c r="A1" s="11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35"/>
      <c r="L1" s="35"/>
      <c r="M1" s="35"/>
      <c r="N1" s="35"/>
      <c r="O1" s="35"/>
      <c r="P1" s="12"/>
      <c r="Q1" s="12"/>
      <c r="R1" s="12"/>
    </row>
    <row r="2" spans="1:18" ht="24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35"/>
      <c r="L2" s="35"/>
      <c r="M2" s="35"/>
      <c r="N2" s="35"/>
      <c r="O2" s="35"/>
      <c r="P2" s="12"/>
      <c r="Q2" s="12"/>
      <c r="R2" s="12"/>
    </row>
    <row r="3" spans="1:18" s="1" customFormat="1" ht="27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15</v>
      </c>
      <c r="P3" s="15" t="s">
        <v>16</v>
      </c>
      <c r="Q3" s="14" t="s">
        <v>17</v>
      </c>
      <c r="R3" s="14" t="s">
        <v>18</v>
      </c>
    </row>
    <row r="4" spans="1:19" s="2" customFormat="1" ht="21" customHeight="1">
      <c r="A4" s="16">
        <v>1</v>
      </c>
      <c r="B4" s="17" t="s">
        <v>19</v>
      </c>
      <c r="C4" s="18" t="s">
        <v>20</v>
      </c>
      <c r="D4" s="16" t="s">
        <v>21</v>
      </c>
      <c r="E4" s="16" t="s">
        <v>22</v>
      </c>
      <c r="F4" s="19">
        <v>1</v>
      </c>
      <c r="G4" s="16" t="s">
        <v>23</v>
      </c>
      <c r="H4" s="20" t="s">
        <v>24</v>
      </c>
      <c r="I4" s="16" t="s">
        <v>25</v>
      </c>
      <c r="J4" s="16" t="s">
        <v>26</v>
      </c>
      <c r="K4" s="37">
        <v>58.8</v>
      </c>
      <c r="L4" s="37">
        <v>23.52</v>
      </c>
      <c r="M4" s="38">
        <v>81.28</v>
      </c>
      <c r="N4" s="39">
        <v>48.768</v>
      </c>
      <c r="O4" s="39">
        <v>72.288</v>
      </c>
      <c r="P4" s="40" t="s">
        <v>27</v>
      </c>
      <c r="Q4" s="16" t="s">
        <v>28</v>
      </c>
      <c r="R4" s="16" t="s">
        <v>29</v>
      </c>
      <c r="S4" s="60"/>
    </row>
    <row r="5" spans="1:20" s="3" customFormat="1" ht="21" customHeight="1">
      <c r="A5" s="16">
        <v>2</v>
      </c>
      <c r="B5" s="17" t="s">
        <v>19</v>
      </c>
      <c r="C5" s="18" t="s">
        <v>20</v>
      </c>
      <c r="D5" s="16" t="s">
        <v>30</v>
      </c>
      <c r="E5" s="16" t="s">
        <v>31</v>
      </c>
      <c r="F5" s="19">
        <v>1</v>
      </c>
      <c r="G5" s="63" t="s">
        <v>32</v>
      </c>
      <c r="H5" s="22" t="s">
        <v>33</v>
      </c>
      <c r="I5" s="41" t="s">
        <v>34</v>
      </c>
      <c r="J5" s="42" t="s">
        <v>26</v>
      </c>
      <c r="K5" s="43">
        <v>61.2</v>
      </c>
      <c r="L5" s="43">
        <f>K5*0.4</f>
        <v>24.480000000000004</v>
      </c>
      <c r="M5" s="44">
        <v>82.86</v>
      </c>
      <c r="N5" s="39">
        <f>M5*0.6</f>
        <v>49.716</v>
      </c>
      <c r="O5" s="39">
        <f>N5+L5</f>
        <v>74.196</v>
      </c>
      <c r="P5" s="45" t="s">
        <v>35</v>
      </c>
      <c r="Q5" s="16" t="s">
        <v>28</v>
      </c>
      <c r="R5" s="16" t="s">
        <v>29</v>
      </c>
      <c r="S5" s="61"/>
      <c r="T5" s="62"/>
    </row>
    <row r="6" spans="1:19" s="2" customFormat="1" ht="21" customHeight="1">
      <c r="A6" s="16">
        <v>3</v>
      </c>
      <c r="B6" s="17" t="s">
        <v>19</v>
      </c>
      <c r="C6" s="23" t="s">
        <v>36</v>
      </c>
      <c r="D6" s="24" t="s">
        <v>37</v>
      </c>
      <c r="E6" s="25" t="s">
        <v>38</v>
      </c>
      <c r="F6" s="26">
        <v>3</v>
      </c>
      <c r="G6" s="27" t="s">
        <v>39</v>
      </c>
      <c r="H6" s="28" t="s">
        <v>40</v>
      </c>
      <c r="I6" s="46" t="s">
        <v>41</v>
      </c>
      <c r="J6" s="47" t="s">
        <v>26</v>
      </c>
      <c r="K6" s="48">
        <v>76.8</v>
      </c>
      <c r="L6" s="49">
        <v>30.72</v>
      </c>
      <c r="M6" s="50">
        <v>80.76</v>
      </c>
      <c r="N6" s="51">
        <v>48.456</v>
      </c>
      <c r="O6" s="51">
        <v>79.176</v>
      </c>
      <c r="P6" s="52">
        <v>1</v>
      </c>
      <c r="Q6" s="16" t="s">
        <v>28</v>
      </c>
      <c r="R6" s="16" t="s">
        <v>29</v>
      </c>
      <c r="S6" s="60"/>
    </row>
    <row r="7" spans="1:19" s="2" customFormat="1" ht="21" customHeight="1">
      <c r="A7" s="16">
        <v>4</v>
      </c>
      <c r="B7" s="17" t="s">
        <v>19</v>
      </c>
      <c r="C7" s="23" t="s">
        <v>36</v>
      </c>
      <c r="D7" s="24" t="s">
        <v>37</v>
      </c>
      <c r="E7" s="25" t="s">
        <v>38</v>
      </c>
      <c r="F7" s="26">
        <v>3</v>
      </c>
      <c r="G7" s="64" t="s">
        <v>39</v>
      </c>
      <c r="H7" s="28" t="s">
        <v>42</v>
      </c>
      <c r="I7" s="46" t="s">
        <v>43</v>
      </c>
      <c r="J7" s="47" t="s">
        <v>26</v>
      </c>
      <c r="K7" s="48">
        <v>66.8</v>
      </c>
      <c r="L7" s="49">
        <v>26.72</v>
      </c>
      <c r="M7" s="50">
        <v>83.14</v>
      </c>
      <c r="N7" s="51">
        <v>49.884</v>
      </c>
      <c r="O7" s="51">
        <v>76.604</v>
      </c>
      <c r="P7" s="52" t="s">
        <v>44</v>
      </c>
      <c r="Q7" s="16" t="s">
        <v>28</v>
      </c>
      <c r="R7" s="16" t="s">
        <v>29</v>
      </c>
      <c r="S7" s="60"/>
    </row>
    <row r="8" spans="1:19" s="2" customFormat="1" ht="24.75" customHeight="1">
      <c r="A8" s="16">
        <v>5</v>
      </c>
      <c r="B8" s="17" t="s">
        <v>19</v>
      </c>
      <c r="C8" s="23" t="s">
        <v>36</v>
      </c>
      <c r="D8" s="24" t="s">
        <v>45</v>
      </c>
      <c r="E8" s="30" t="s">
        <v>46</v>
      </c>
      <c r="F8" s="31">
        <v>2</v>
      </c>
      <c r="G8" s="65" t="s">
        <v>47</v>
      </c>
      <c r="H8" s="33" t="s">
        <v>48</v>
      </c>
      <c r="I8" s="53" t="s">
        <v>49</v>
      </c>
      <c r="J8" s="54" t="s">
        <v>26</v>
      </c>
      <c r="K8" s="55">
        <v>66.4</v>
      </c>
      <c r="L8" s="49">
        <v>26.56</v>
      </c>
      <c r="M8" s="56">
        <v>86.52</v>
      </c>
      <c r="N8" s="51">
        <v>51.912</v>
      </c>
      <c r="O8" s="51">
        <v>78.47200000000001</v>
      </c>
      <c r="P8" s="52" t="s">
        <v>35</v>
      </c>
      <c r="Q8" s="16" t="s">
        <v>28</v>
      </c>
      <c r="R8" s="16" t="s">
        <v>29</v>
      </c>
      <c r="S8" s="60"/>
    </row>
    <row r="9" spans="1:19" s="2" customFormat="1" ht="21" customHeight="1">
      <c r="A9" s="16">
        <v>6</v>
      </c>
      <c r="B9" s="17" t="s">
        <v>19</v>
      </c>
      <c r="C9" s="23" t="s">
        <v>36</v>
      </c>
      <c r="D9" s="24" t="s">
        <v>50</v>
      </c>
      <c r="E9" s="25" t="s">
        <v>51</v>
      </c>
      <c r="F9" s="26">
        <v>3</v>
      </c>
      <c r="G9" s="64" t="s">
        <v>52</v>
      </c>
      <c r="H9" s="28" t="s">
        <v>53</v>
      </c>
      <c r="I9" s="46" t="s">
        <v>54</v>
      </c>
      <c r="J9" s="47" t="s">
        <v>26</v>
      </c>
      <c r="K9" s="48">
        <v>62.8</v>
      </c>
      <c r="L9" s="49">
        <v>25.12</v>
      </c>
      <c r="M9" s="50">
        <v>85.06</v>
      </c>
      <c r="N9" s="51">
        <v>51.036</v>
      </c>
      <c r="O9" s="51">
        <v>76.156</v>
      </c>
      <c r="P9" s="52" t="s">
        <v>55</v>
      </c>
      <c r="Q9" s="16" t="s">
        <v>28</v>
      </c>
      <c r="R9" s="16" t="s">
        <v>29</v>
      </c>
      <c r="S9" s="60"/>
    </row>
    <row r="10" spans="1:20" s="3" customFormat="1" ht="21" customHeight="1">
      <c r="A10" s="16">
        <v>7</v>
      </c>
      <c r="B10" s="17" t="s">
        <v>19</v>
      </c>
      <c r="C10" s="23" t="s">
        <v>36</v>
      </c>
      <c r="D10" s="24" t="s">
        <v>37</v>
      </c>
      <c r="E10" s="25" t="s">
        <v>56</v>
      </c>
      <c r="F10" s="26">
        <v>1</v>
      </c>
      <c r="G10" s="64" t="s">
        <v>57</v>
      </c>
      <c r="H10" s="28" t="s">
        <v>58</v>
      </c>
      <c r="I10" s="46" t="s">
        <v>59</v>
      </c>
      <c r="J10" s="47" t="s">
        <v>26</v>
      </c>
      <c r="K10" s="48">
        <v>50.4</v>
      </c>
      <c r="L10" s="49">
        <f>K10*0.4</f>
        <v>20.16</v>
      </c>
      <c r="M10" s="50">
        <v>79.26</v>
      </c>
      <c r="N10" s="57">
        <f>M10*0.6</f>
        <v>47.556000000000004</v>
      </c>
      <c r="O10" s="57">
        <f>L10+N10</f>
        <v>67.71600000000001</v>
      </c>
      <c r="P10" s="52" t="s">
        <v>35</v>
      </c>
      <c r="Q10" s="16" t="s">
        <v>28</v>
      </c>
      <c r="R10" s="16" t="s">
        <v>29</v>
      </c>
      <c r="S10" s="61"/>
      <c r="T10" s="62"/>
    </row>
    <row r="11" spans="1:20" s="3" customFormat="1" ht="21" customHeight="1">
      <c r="A11" s="16">
        <v>8</v>
      </c>
      <c r="B11" s="17" t="s">
        <v>19</v>
      </c>
      <c r="C11" s="23" t="s">
        <v>36</v>
      </c>
      <c r="D11" s="24" t="s">
        <v>60</v>
      </c>
      <c r="E11" s="30" t="s">
        <v>61</v>
      </c>
      <c r="F11" s="19">
        <v>1</v>
      </c>
      <c r="G11" s="64" t="s">
        <v>62</v>
      </c>
      <c r="H11" s="28" t="s">
        <v>63</v>
      </c>
      <c r="I11" s="46" t="s">
        <v>64</v>
      </c>
      <c r="J11" s="16" t="s">
        <v>26</v>
      </c>
      <c r="K11" s="48">
        <v>68.4</v>
      </c>
      <c r="L11" s="49">
        <f>K11*0.4</f>
        <v>27.360000000000003</v>
      </c>
      <c r="M11" s="58">
        <v>82.32</v>
      </c>
      <c r="N11" s="51">
        <f>M11*0.6</f>
        <v>49.391999999999996</v>
      </c>
      <c r="O11" s="59">
        <f>L11+N11</f>
        <v>76.752</v>
      </c>
      <c r="P11" s="52">
        <v>2</v>
      </c>
      <c r="Q11" s="16" t="s">
        <v>28</v>
      </c>
      <c r="R11" s="16" t="s">
        <v>29</v>
      </c>
      <c r="S11" s="61"/>
      <c r="T11" s="62"/>
    </row>
    <row r="12" spans="1:19" s="2" customFormat="1" ht="21" customHeight="1">
      <c r="A12" s="16">
        <v>9</v>
      </c>
      <c r="B12" s="17" t="s">
        <v>19</v>
      </c>
      <c r="C12" s="23" t="s">
        <v>36</v>
      </c>
      <c r="D12" s="24" t="s">
        <v>65</v>
      </c>
      <c r="E12" s="25" t="s">
        <v>66</v>
      </c>
      <c r="F12" s="26">
        <v>1</v>
      </c>
      <c r="G12" s="64" t="s">
        <v>67</v>
      </c>
      <c r="H12" s="28" t="s">
        <v>68</v>
      </c>
      <c r="I12" s="46" t="s">
        <v>69</v>
      </c>
      <c r="J12" s="47" t="s">
        <v>70</v>
      </c>
      <c r="K12" s="48">
        <v>46.8</v>
      </c>
      <c r="L12" s="49">
        <v>18.72</v>
      </c>
      <c r="M12" s="50">
        <v>84.7</v>
      </c>
      <c r="N12" s="51">
        <v>50.82</v>
      </c>
      <c r="O12" s="51">
        <v>69.53999999999999</v>
      </c>
      <c r="P12" s="52">
        <v>1</v>
      </c>
      <c r="Q12" s="16" t="s">
        <v>28</v>
      </c>
      <c r="R12" s="16" t="s">
        <v>29</v>
      </c>
      <c r="S12" s="60"/>
    </row>
    <row r="13" spans="1:19" s="2" customFormat="1" ht="24" customHeight="1">
      <c r="A13" s="16">
        <v>10</v>
      </c>
      <c r="B13" s="17" t="s">
        <v>19</v>
      </c>
      <c r="C13" s="23" t="s">
        <v>36</v>
      </c>
      <c r="D13" s="24" t="s">
        <v>71</v>
      </c>
      <c r="E13" s="25" t="s">
        <v>51</v>
      </c>
      <c r="F13" s="26">
        <v>1</v>
      </c>
      <c r="G13" s="64" t="s">
        <v>72</v>
      </c>
      <c r="H13" s="28" t="s">
        <v>73</v>
      </c>
      <c r="I13" s="46" t="s">
        <v>74</v>
      </c>
      <c r="J13" s="47" t="s">
        <v>70</v>
      </c>
      <c r="K13" s="48">
        <v>62.4</v>
      </c>
      <c r="L13" s="49">
        <v>24.96</v>
      </c>
      <c r="M13" s="50">
        <v>81.88</v>
      </c>
      <c r="N13" s="51">
        <v>49.12799999999999</v>
      </c>
      <c r="O13" s="51">
        <v>74.088</v>
      </c>
      <c r="P13" s="52">
        <v>1</v>
      </c>
      <c r="Q13" s="16" t="s">
        <v>28</v>
      </c>
      <c r="R13" s="16" t="s">
        <v>29</v>
      </c>
      <c r="S13" s="60"/>
    </row>
    <row r="14" spans="1:19" s="2" customFormat="1" ht="21" customHeight="1">
      <c r="A14" s="16">
        <v>11</v>
      </c>
      <c r="B14" s="17" t="s">
        <v>19</v>
      </c>
      <c r="C14" s="23" t="s">
        <v>36</v>
      </c>
      <c r="D14" s="24" t="s">
        <v>75</v>
      </c>
      <c r="E14" s="25" t="s">
        <v>51</v>
      </c>
      <c r="F14" s="26">
        <v>2</v>
      </c>
      <c r="G14" s="64" t="s">
        <v>76</v>
      </c>
      <c r="H14" s="28" t="s">
        <v>77</v>
      </c>
      <c r="I14" s="46" t="s">
        <v>78</v>
      </c>
      <c r="J14" s="47" t="s">
        <v>70</v>
      </c>
      <c r="K14" s="48">
        <v>76.8</v>
      </c>
      <c r="L14" s="49">
        <v>30.72</v>
      </c>
      <c r="M14" s="50">
        <v>84.64</v>
      </c>
      <c r="N14" s="51">
        <v>50.784</v>
      </c>
      <c r="O14" s="51">
        <v>81.50399999999999</v>
      </c>
      <c r="P14" s="52" t="s">
        <v>27</v>
      </c>
      <c r="Q14" s="16" t="s">
        <v>28</v>
      </c>
      <c r="R14" s="16" t="s">
        <v>29</v>
      </c>
      <c r="S14" s="60"/>
    </row>
    <row r="15" spans="1:19" s="4" customFormat="1" ht="25.5" customHeight="1">
      <c r="A15" s="16">
        <v>12</v>
      </c>
      <c r="B15" s="17" t="s">
        <v>19</v>
      </c>
      <c r="C15" s="17" t="s">
        <v>79</v>
      </c>
      <c r="D15" s="17" t="s">
        <v>80</v>
      </c>
      <c r="E15" s="16" t="s">
        <v>81</v>
      </c>
      <c r="F15" s="19">
        <v>1</v>
      </c>
      <c r="G15" s="66" t="s">
        <v>82</v>
      </c>
      <c r="H15" s="20" t="s">
        <v>83</v>
      </c>
      <c r="I15" s="63" t="s">
        <v>84</v>
      </c>
      <c r="J15" s="16" t="s">
        <v>70</v>
      </c>
      <c r="K15" s="37">
        <v>83.2</v>
      </c>
      <c r="L15" s="37">
        <v>33.28</v>
      </c>
      <c r="M15" s="38">
        <v>86.94</v>
      </c>
      <c r="N15" s="39">
        <v>52.163999999999994</v>
      </c>
      <c r="O15" s="39">
        <v>85.44399999999999</v>
      </c>
      <c r="P15" s="40" t="s">
        <v>27</v>
      </c>
      <c r="Q15" s="16" t="s">
        <v>28</v>
      </c>
      <c r="R15" s="16" t="s">
        <v>29</v>
      </c>
      <c r="S15" s="60"/>
    </row>
    <row r="16" spans="1:19" s="5" customFormat="1" ht="24.75" customHeight="1">
      <c r="A16" s="16">
        <v>13</v>
      </c>
      <c r="B16" s="17" t="s">
        <v>19</v>
      </c>
      <c r="C16" s="17" t="s">
        <v>85</v>
      </c>
      <c r="D16" s="17" t="s">
        <v>85</v>
      </c>
      <c r="E16" s="16" t="s">
        <v>86</v>
      </c>
      <c r="F16" s="16">
        <v>1</v>
      </c>
      <c r="G16" s="16" t="s">
        <v>87</v>
      </c>
      <c r="H16" s="20" t="s">
        <v>88</v>
      </c>
      <c r="I16" s="16" t="s">
        <v>89</v>
      </c>
      <c r="J16" s="16" t="s">
        <v>70</v>
      </c>
      <c r="K16" s="38">
        <v>84</v>
      </c>
      <c r="L16" s="38">
        <v>33.6</v>
      </c>
      <c r="M16" s="38">
        <v>89.06</v>
      </c>
      <c r="N16" s="38">
        <v>53.436</v>
      </c>
      <c r="O16" s="39">
        <v>87.036</v>
      </c>
      <c r="P16" s="40" t="s">
        <v>27</v>
      </c>
      <c r="Q16" s="16" t="s">
        <v>28</v>
      </c>
      <c r="R16" s="16" t="s">
        <v>29</v>
      </c>
      <c r="S16" s="60"/>
    </row>
    <row r="17" spans="1:20" s="3" customFormat="1" ht="25.5" customHeight="1">
      <c r="A17" s="16">
        <v>14</v>
      </c>
      <c r="B17" s="17" t="s">
        <v>19</v>
      </c>
      <c r="C17" s="17" t="s">
        <v>85</v>
      </c>
      <c r="D17" s="16" t="s">
        <v>90</v>
      </c>
      <c r="E17" s="16" t="s">
        <v>91</v>
      </c>
      <c r="F17" s="16">
        <v>2</v>
      </c>
      <c r="G17" s="16" t="s">
        <v>92</v>
      </c>
      <c r="H17" s="20" t="s">
        <v>93</v>
      </c>
      <c r="I17" s="16" t="s">
        <v>94</v>
      </c>
      <c r="J17" s="16" t="s">
        <v>70</v>
      </c>
      <c r="K17" s="38">
        <v>82.4</v>
      </c>
      <c r="L17" s="38">
        <f>K17*0.4</f>
        <v>32.96</v>
      </c>
      <c r="M17" s="38">
        <v>83.72</v>
      </c>
      <c r="N17" s="38">
        <f>M17*0.6</f>
        <v>50.232</v>
      </c>
      <c r="O17" s="39">
        <f>L17+N17</f>
        <v>83.19200000000001</v>
      </c>
      <c r="P17" s="40" t="s">
        <v>55</v>
      </c>
      <c r="Q17" s="16" t="s">
        <v>28</v>
      </c>
      <c r="R17" s="16" t="s">
        <v>29</v>
      </c>
      <c r="S17" s="61"/>
      <c r="T17" s="62"/>
    </row>
  </sheetData>
  <sheetProtection/>
  <autoFilter ref="A3:R17"/>
  <mergeCells count="1">
    <mergeCell ref="A1:R2"/>
  </mergeCells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2019-10-12T01:24:18Z</cp:lastPrinted>
  <dcterms:created xsi:type="dcterms:W3CDTF">1996-12-17T01:32:42Z</dcterms:created>
  <dcterms:modified xsi:type="dcterms:W3CDTF">2019-12-11T02:28:17Z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