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工作\上会发文\处发文\2020招聘\招聘启事\"/>
    </mc:Choice>
  </mc:AlternateContent>
  <xr:revisionPtr revIDLastSave="0" documentId="13_ncr:1_{F998E5B8-7FEB-4636-81B4-AFE457C96F6C}" xr6:coauthVersionLast="45" xr6:coauthVersionMax="45"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definedNames>
    <definedName name="_xlnm._FilterDatabase" localSheetId="0" hidden="1">Sheet1!$F$1:$F$48</definedName>
    <definedName name="_xlnm.Print_Titles" localSheetId="0">Sheet1!$1:$1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 i="1" l="1"/>
  <c r="A40" i="1"/>
  <c r="A27" i="1"/>
  <c r="A29" i="1"/>
  <c r="A21" i="1"/>
  <c r="A18" i="1"/>
  <c r="A7" i="1"/>
  <c r="A25" i="1"/>
  <c r="A24" i="1"/>
  <c r="A32" i="1"/>
  <c r="A8" i="1"/>
  <c r="A4" i="1"/>
  <c r="A22" i="1"/>
  <c r="A3" i="1"/>
  <c r="A16" i="1"/>
  <c r="A13" i="1"/>
  <c r="A20" i="1"/>
  <c r="A28" i="1"/>
  <c r="A15" i="1"/>
  <c r="A33" i="1"/>
  <c r="A41" i="1"/>
  <c r="A34" i="1"/>
  <c r="A14" i="1"/>
  <c r="A35" i="1"/>
  <c r="A11" i="1"/>
  <c r="A38" i="1"/>
  <c r="A17" i="1"/>
  <c r="A6" i="1"/>
  <c r="A19" i="1"/>
  <c r="A39" i="1"/>
  <c r="A2" i="1"/>
  <c r="A9" i="1"/>
  <c r="A31" i="1"/>
  <c r="A30" i="1"/>
  <c r="A23" i="1"/>
  <c r="A5" i="1"/>
  <c r="A12" i="1"/>
  <c r="A26" i="1"/>
  <c r="A37" i="1"/>
  <c r="A36" i="1"/>
</calcChain>
</file>

<file path=xl/sharedStrings.xml><?xml version="1.0" encoding="utf-8"?>
<sst xmlns="http://schemas.openxmlformats.org/spreadsheetml/2006/main" count="248" uniqueCount="112">
  <si>
    <t>岗位编号</t>
    <phoneticPr fontId="1" type="noConversion"/>
  </si>
  <si>
    <t>设岗单位</t>
    <phoneticPr fontId="1" type="noConversion"/>
  </si>
  <si>
    <t>岗位类别</t>
    <phoneticPr fontId="1" type="noConversion"/>
  </si>
  <si>
    <t>招聘人数</t>
  </si>
  <si>
    <t>学历要求</t>
  </si>
  <si>
    <t>年龄要求</t>
    <phoneticPr fontId="1" type="noConversion"/>
  </si>
  <si>
    <t>政治面貌要求</t>
  </si>
  <si>
    <t>专业要求</t>
  </si>
  <si>
    <t>岗位条件</t>
    <phoneticPr fontId="1" type="noConversion"/>
  </si>
  <si>
    <t>教务处</t>
  </si>
  <si>
    <t>管理</t>
  </si>
  <si>
    <t>硕士研究生毕业及以上</t>
  </si>
  <si>
    <t>不限</t>
  </si>
  <si>
    <t>发展规划处</t>
  </si>
  <si>
    <t>中共党员</t>
  </si>
  <si>
    <t>生命科学学院</t>
  </si>
  <si>
    <t>团委</t>
  </si>
  <si>
    <t>超硬材料国家重点实验室</t>
  </si>
  <si>
    <t>艺术学院</t>
  </si>
  <si>
    <t>1.坚持党的基本路线和各项方针政策，遵纪守法，作风正派。
2.组织纪律性和责任心强，热爱本职工作，具备服务意识和创新能力,富有团队协作精神及敬业精神。能够脚踏实地，认真完成本职工作并服从领导安排。
3.具有较强的语言表达能力、沟通协调能力以及文字综合能力。</t>
  </si>
  <si>
    <t>交通学院</t>
  </si>
  <si>
    <t>文字综合及语言表达能力强，能熟练操作各种行政办公软件。</t>
  </si>
  <si>
    <t>物理学院</t>
  </si>
  <si>
    <t>物理学及相关专业</t>
  </si>
  <si>
    <t>资产管理与后勤处</t>
  </si>
  <si>
    <t>财经、法学或管理类相关专业</t>
  </si>
  <si>
    <t>实验室与设备管理处</t>
  </si>
  <si>
    <t>理工农医类专业优先</t>
  </si>
  <si>
    <t>曾有实验室学习或工作经历，具有较好的文字综合能力，熟练掌握计算机办公软件，英语沟通能力较强。</t>
  </si>
  <si>
    <t>公共卫生学院</t>
  </si>
  <si>
    <t>电子科学与工程学院</t>
  </si>
  <si>
    <t>电子及其相关专业</t>
  </si>
  <si>
    <t>英语语种。</t>
  </si>
  <si>
    <t>体育学院</t>
  </si>
  <si>
    <t>基建工程、计算机、中文专业</t>
  </si>
  <si>
    <t>党委信访工作办公室</t>
  </si>
  <si>
    <t>人力资源和社会保障处</t>
  </si>
  <si>
    <t>档案馆</t>
  </si>
  <si>
    <t>1.遵守中华人民共和国法律，具有良好的政治素养和思想品德，具备履行岗位职责的能力，遵纪守法，爱岗敬业，善于合作。
2.身心健康，能够适应所在岗位的工作要求，具有较强的语言表达能力和沟通协调能力，具备较强的服务意识。
3.能熟练应用计算机与办公自动化软硬件设备。</t>
  </si>
  <si>
    <t>古籍研究所</t>
  </si>
  <si>
    <t>文史专业优先考虑</t>
  </si>
  <si>
    <t>1.身体健康，具有良好的职业道德与责任心，有较强的服务意识和奉献精神。
2.具有较强的文字综合能力、语言表达能力。
3.具有较强的办公自动化软件操作能力和维护能力。　
4.具备较好的组织协调能力与合作精神。
5.具有良好的心理素质，有相关助管工作经历者优先考虑。</t>
  </si>
  <si>
    <t>党委办公室</t>
  </si>
  <si>
    <t>通信工程学院</t>
  </si>
  <si>
    <t>东北亚研究院</t>
  </si>
  <si>
    <t>熟练掌握办公软件。</t>
  </si>
  <si>
    <t>食品科学与工程学院</t>
  </si>
  <si>
    <t xml:space="preserve">1.具有较高的政治素质，爱岗敬业，勤奋踏实，吃苦耐劳，身心健康，有强烈的事业心和责任感，有良好的团结协作精神和奉献精神，愿意从事高校管理工作。 
2.具有良好的语言表达能力和较强的计算机操作能力以及一定的文字综合能力。
</t>
  </si>
  <si>
    <t>科学技术处</t>
  </si>
  <si>
    <t>1.坚持四项基本原则，拥护党和国家的路线、方针、政策，政治立场坚定，遵守国家的法律法规。
2.身心健康，品行端正，善于沟通，具备一定的文字能力，熟练操作office办公软件。
3.理工科背景优先。
4.有科研工作经历者优先。</t>
  </si>
  <si>
    <t>考试中心</t>
  </si>
  <si>
    <t>原子与分子物理研究所</t>
  </si>
  <si>
    <t>管理学院</t>
  </si>
  <si>
    <t>具有管理学专业及相关背景</t>
  </si>
  <si>
    <t>1.具有服务和奉献精神，有较强的大局意识和团队意识。
2.有较强的英语口语及读写能力，英语通过六级。
3.熟练使用office等计算机日常工作软件。</t>
  </si>
  <si>
    <t>计算机科学与技术学院</t>
  </si>
  <si>
    <t>学生工作部</t>
  </si>
  <si>
    <t>汽车工程学院</t>
  </si>
  <si>
    <t>1.具有较高的政治素养，爱岗敬业，勤奋踏实，具有强烈的事业心和责任感，具有服务意识和创新意识，具有团结协作精神和奉献精神。
2.具有较强的文字综合水平、沟通协调能力，能够熟练使用各类办公软件。
3.身心健康，乐观向上。</t>
  </si>
  <si>
    <t>药学院</t>
  </si>
  <si>
    <t>管理类或英语等相关专业</t>
  </si>
  <si>
    <t>地球探测科学与技术学院</t>
  </si>
  <si>
    <t>保卫处</t>
  </si>
  <si>
    <t>公共外语教育学院</t>
  </si>
  <si>
    <t>英语专业或计算机相关专业</t>
  </si>
  <si>
    <t>1.遵守中华人民共和国法律，政治素质过硬，具有良好的职业道德，具备履行岗位职责的能力。
2.爱岗敬业、身心健康、勤勉认真、踏实肯干。
3.具有较强的语言表达能力、良好的沟通协调能力和文字综合能力，具备服务意识、创新能力和团队合作精神。</t>
  </si>
  <si>
    <t>机械与航空航天工程学院</t>
  </si>
  <si>
    <t>具有工科专业背景</t>
  </si>
  <si>
    <t>1.爱岗敬业、廉洁奉公、勤勉认真、踏实肯干、团结同志、公道正派。
2.热爱本职工作，责任心强，具有良好的沟通协调能力、文字综合能力，会操作常用办公软件。</t>
  </si>
  <si>
    <t>公共外交学院</t>
  </si>
  <si>
    <t>中外高层次人才引进基地-未来科学国际合作联合实验室</t>
  </si>
  <si>
    <t>博士研究生毕业</t>
  </si>
  <si>
    <t>1.具有丰富的管理与服务工作经验、优秀的中英文语言表达能力和文字综合能力。
2.有国外学习或工作经历者优先。</t>
  </si>
  <si>
    <t>校长办公室</t>
  </si>
  <si>
    <t>法学</t>
  </si>
  <si>
    <t>动物科学学院</t>
  </si>
  <si>
    <t>1.生命科学相关专业优先。
2.熟练使用办公软件，有较强的文字功底，责任心强。</t>
  </si>
  <si>
    <t>纪委办公室</t>
  </si>
  <si>
    <t>1.具有一定的政策及理论水平，能够认真贯彻执行党的路线方针政策，具有良好的政治素质和思想品德。
2.爱岗敬业、团结同志、公道正派、廉洁奉公。</t>
  </si>
  <si>
    <t>文学院</t>
  </si>
  <si>
    <t>具有较强的语言表达能力、沟通协调能力以及一定的文字综合能力。</t>
  </si>
  <si>
    <t>动物医学学院</t>
  </si>
  <si>
    <t>备注：管理学院、计算机科学与技术学院、学生工作部、药学院、公共外语教育学院、校长办公室管理岗位不参加调剂。</t>
    <phoneticPr fontId="1" type="noConversion"/>
  </si>
  <si>
    <t>1.爱岗敬业，勤奋踏实，具有良好的沟通协调能力。	
2.吃苦耐劳，身心健康，具有较强的文字综合和沟通协调能力	。</t>
    <phoneticPr fontId="1" type="noConversion"/>
  </si>
  <si>
    <t>1.拥护党的路线、方针、政策，政治立场坚定，遵纪守法。
2.具有良好的道德修养和思想品质，具备较强的组织纪律性和责任心，身心健康。
3.能熟练使用计算机办公软件，具有较强的文字综合能力，具备一定的英语交流能力。
4.热爱高校管理工作，具有团队协作精神，具备较强的沟通协调能力。</t>
    <phoneticPr fontId="1" type="noConversion"/>
  </si>
  <si>
    <t>按学校要求</t>
    <phoneticPr fontId="1" type="noConversion"/>
  </si>
  <si>
    <t>1. 中共党员，具有较强的大局意识和奉献精神。
2.具有较强的文字综合和沟通协调能力。
3.熟练运用office办公软件，熟悉计算机软硬件基本操作。</t>
    <phoneticPr fontId="1" type="noConversion"/>
  </si>
  <si>
    <t>硕士研究生毕业的，年龄应未满30周岁（1990年7月1日及以后出生）；博士研究生毕业的，年龄应未满33周岁(1987年7月1日及以后出生)</t>
    <phoneticPr fontId="1" type="noConversion"/>
  </si>
  <si>
    <t>1.具有良好的政治素质和思想品德，能够认真贯彻执行党的路线、方针、政策；爱岗敬业、团结同志、公道正派、廉洁奉公、身心健康。
2.遵纪守法，具备较强的组织纪律性和责任心，保密意识强。
3.具备良好的语言文字综合能力、组织管理能力及沟通协调能力。
4.具备较高的计算机应用水平，能够进行数据库信息处理。</t>
  </si>
  <si>
    <t>1.热爱保卫工作，具有强烈的责任心，对工作认真负责，坚持原则。
2.具有较强的沟通协调能力。
3.有一定的文字功底，能够钻研安全保卫的业务知识。
4.能熟练掌握计算机文字编辑、排版和办公软件操作。
5.普通话标准流利。</t>
  </si>
  <si>
    <t>理工科相关专业优先</t>
  </si>
  <si>
    <t>1.具有较高的政治素质和坚定的理想信念，坚决贯彻执行党的基本路线和各项方针政策。
2.热爱高校教育事业，甘于奉献，具有强烈的事业心和责任感。
3.具备较强的组织管理能力、语言表达能力，沟通协调能力，教育引导能力。
4.具有较强的纪律观念和规矩意识，遵纪守法，为人正直，作风正派，廉洁自律。
5.能够熟练使用计算机办公软件，具有较强的文字综合能力，具备一定的英语交流能力。</t>
  </si>
  <si>
    <t>1.具有较强的事业心和责任感，廉洁自律，为人正派，乐于奉献，善于合作，有较强的团队意识。
2.具有较强的文字综合能力。
3.具有较强的综合协调能力。
4.能够熟练操作Office或WPS等办公软件。
5.原则上高等教育阶段应具有班长、团支部书记或在校院两级学生组织任部长以上职务的主要学生干部工作经历。</t>
  </si>
  <si>
    <t xml:space="preserve">1.具有较强的政治素质，爱岗敬业、工作认真细心、责任心强。
2.熟悉办公室相关工作，熟练掌握办公相关软件，具有一定公文写作能力。
</t>
  </si>
  <si>
    <t>1.正确贯彻执行党和国家的路线、方针、政策，自觉遵守国家的法律、法规和各项规章制度，廉洁自律，熟悉业务，工作积极，能够完成工作任务。
2.热爱管理工作，具有良好的沟通协调能力、文字综合能力、有责任心和团队精神，能够熟练的使用Office等办公软件。</t>
  </si>
  <si>
    <t>1.法学专业，全日制硕士研究生及以上学历，通过法律职业资格考试者优先，具有法院、检察院、律师事务所工作经验者优先。
2.热衷教育事业，思想品德高尚，对教育法律法规、规章较为熟悉，具有较强理论水平。
3.具有良好的语言表达能力、综合协调能力、文字写作能力，熟练掌握办公软件。</t>
  </si>
  <si>
    <t>物理、电子、材料 、化学及相关专业均可，原子与分子物理专业优先考虑</t>
  </si>
  <si>
    <t>1.为人正直，诚实守信，积极向上，工作认真努力。
2.具有较强的文字综合能力、语言表达能力和沟通协调能力，具备大局意识、服务意识和团队合作意识。</t>
  </si>
  <si>
    <t>1.遵守中华人民共和国法律，政治素质过硬，具有良好的职业道德，具备履行岗位职责的能力，遵纪守法，爱岗敬业，善于合作。
2.初始学历应为全日制本科毕业并获得学士学位。
3.文字综合及语言表达能力强，能熟练操作各类行政办公软件。
4.身心健康，能够适应所在岗位的工作要求。</t>
  </si>
  <si>
    <t>具有较强的文字综合能力、语言表达能力和沟通协调能力，具备大局意识、服务意识和团队合作意识。为人正直，诚实守信，积极向上，工作认真努力。</t>
    <phoneticPr fontId="1" type="noConversion"/>
  </si>
  <si>
    <t xml:space="preserve">1.具有较高的政治素质和坚定的理想信念，坚决贯彻执行党的基本路线和各项方针政策，有较强的政治敏感性和政治辨别力。
2.具有较强的组织管理能力及教育引导能力、调查研究能力，具备开展思想理论教育和价值引领工作能力。
3.具有较好的语言和文字表达能力、策划能力，具有较强的公文写作能力。
4.政治面貌应为中共党员，具有较强的纪律观念和规矩意识，遵纪守法，为人正直，作风正派，廉洁自律。无违法违纪行为记录。
5.有从事主要学生干部工作经历或取得突出成绩并获得相应荣誉。
</t>
    <phoneticPr fontId="1" type="noConversion"/>
  </si>
  <si>
    <t xml:space="preserve">1.遵守中华人民共和国法律，具有良好的政治素质和思想品德，能够认真贯彻执行党的路线、方针、政策；爱岗敬业、廉洁奉公、勤勉认真、踏实肯干、团结同志、公道正派。
2.热爱信访工作，具有较强的沟通协调能力，具备较好的文字综合能力和计算机应用能力。
</t>
    <phoneticPr fontId="1" type="noConversion"/>
  </si>
  <si>
    <t xml:space="preserve">
1.遵守国家法律，政治素质过硬，具有良好的职业道德，具备履行岗位职责的能力，遵纪守法，爱岗敬业，善于合作。
2.初始学历应为本科毕业并获学士学位。
3.身心健康，能够适应所在岗位的工作要求。</t>
  </si>
  <si>
    <t>应为1990年7月1日及以后出生；具有博士研究生学历并取得博士学位，年龄放宽至1985年7月1日及以后出生</t>
    <phoneticPr fontId="1" type="noConversion"/>
  </si>
  <si>
    <t>1.具有较强的组织管理和交流能力、语言和文字表达能力、较强的工作执行能力和敬业奉献精神。
2.能熟练使用计算机办公。
3.有优秀海外留学经历者优先。</t>
    <phoneticPr fontId="1" type="noConversion"/>
  </si>
  <si>
    <t>从事国家发展与安全研究院行政管理相关工作，具体条件如下：
1.有较强的策划、组织、协调和沟通能力。
2.有责任心、考虑问题全面周到，做事认真细致，善于主动沟通。
3.具有坚定地政治立场，政治素质过硬，具有较强的大局意识和奉献精神。</t>
    <phoneticPr fontId="1" type="noConversion"/>
  </si>
  <si>
    <t>1.坚持党的基本路线和各项方针政策，遵纪守法，作风正派，组织纪律性和责任心强；热爱本职工作，具备服务意识和创新能力,富有团队协作精神及敬业精神； 具有较强的沟通协调能力和一定的文字综合能力。
2.熟练掌握计算机软件操作。
3.英语水平较高，能与留学生进行良好语言沟通。
4.有过学生管理工作经历者优先。</t>
    <phoneticPr fontId="1" type="noConversion"/>
  </si>
  <si>
    <t>初始学历为全日制本科毕业并获得学士学位。</t>
    <phoneticPr fontId="1" type="noConversion"/>
  </si>
  <si>
    <t>1.具有较强的事业心和服务意识。
2.热爱体育场馆日常管理、维护工作。
3.具备独立起草相关工作文书的能力。</t>
    <phoneticPr fontId="1" type="noConversion"/>
  </si>
  <si>
    <t>计算机、软件相关专业或理工科背景</t>
    <phoneticPr fontId="1" type="noConversion"/>
  </si>
  <si>
    <t>1.具有较强的纪律观念和规矩意识，遵纪守法，为人正直，作风正派，廉洁自律。
2.热爱学生工作，甘于奉献，潜心育人，具有强烈的事业心和责任感。
3.具备履行岗位职责的身体条件。
4精通计算机、软件技能。</t>
    <phoneticPr fontId="1" type="noConversion"/>
  </si>
  <si>
    <t>1. 初始学历应为普通高等教育计划内本科毕业并获得学士学位。
2.遵守国家的法律法规，拥护党和国家的路线、方针、政策，品行端正，具有良好的道德修养和思想品质。
3.具体较强的文字能力和沟通协调能力，能够熟练运用计算机日常办公软件。 
4.具有较强的奉献精神和团队意识，工作认真，踏实肯干。
5.身心健康。</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</si>
</sst>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及以后出生&quot;"/>
  </numFmts>
  <fonts count="5" x14ac:knownFonts="1">
    <font>
      <sz val="11"/>
      <color theme="1"/>
      <name val="等线"/>
      <family val="2"/>
      <scheme val="minor"/>
    </font>
    <font>
      <sz val="9"/>
      <name val="等线"/>
      <family val="3"/>
      <charset val="134"/>
      <scheme val="minor"/>
    </font>
    <font>
      <sz val="11"/>
      <color indexed="8"/>
      <name val="宋体"/>
      <family val="3"/>
      <charset val="134"/>
    </font>
    <font>
      <b/>
      <sz val="11"/>
      <color indexed="8"/>
      <name val="宋体"/>
      <family val="3"/>
      <charset val="134"/>
    </font>
    <font>
      <b/>
      <sz val="14"/>
      <name val="华文楷体"/>
      <family val="3"/>
      <charset val="134"/>
    </font>
  </fonts>
  <fills count="3">
    <fill>
      <patternFill patternType="none"/>
    </fill>
    <fill>
      <patternFill patternType="gray125"/>
    </fill>
    <fill>
      <patternFill patternType="solid">
        <fgColor theme="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6">
    <xf numFmtId="0" fontId="0" fillId="0" borderId="0" xfId="0"/>
    <xf numFmtId="0" fontId="0" fillId="0" borderId="0" xfId="0" applyAlignment="1">
      <alignment wrapText="1"/>
    </xf>
    <xf numFmtId="0" fontId="2" fillId="0" borderId="0" xfId="0" applyFont="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176" fontId="4" fillId="2" borderId="9" xfId="0" applyNumberFormat="1" applyFont="1" applyFill="1" applyBorder="1" applyAlignment="1">
      <alignment horizontal="center" vertical="center" wrapText="1"/>
    </xf>
    <xf numFmtId="176" fontId="2" fillId="0" borderId="0" xfId="0" applyNumberFormat="1" applyFont="1" applyAlignment="1">
      <alignment vertical="center" wrapText="1"/>
    </xf>
    <xf numFmtId="176" fontId="0" fillId="0" borderId="0" xfId="0" applyNumberFormat="1" applyAlignment="1">
      <alignment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176" fontId="0" fillId="0" borderId="6" xfId="0" applyNumberFormat="1" applyBorder="1" applyAlignment="1">
      <alignment horizontal="left" vertical="center" wrapText="1"/>
    </xf>
    <xf numFmtId="176" fontId="0" fillId="0" borderId="1" xfId="0" applyNumberFormat="1" applyBorder="1" applyAlignment="1">
      <alignment horizontal="left" vertical="center" wrapText="1"/>
    </xf>
    <xf numFmtId="176" fontId="0" fillId="0" borderId="3" xfId="0" applyNumberFormat="1" applyBorder="1" applyAlignment="1">
      <alignment horizontal="left" vertical="center" wrapText="1"/>
    </xf>
    <xf numFmtId="0" fontId="2" fillId="0" borderId="0" xfId="0" applyFont="1" applyBorder="1" applyAlignment="1">
      <alignment vertical="center" wrapText="1"/>
    </xf>
    <xf numFmtId="0" fontId="3" fillId="0" borderId="0" xfId="0" applyFont="1" applyBorder="1" applyAlignment="1">
      <alignment vertical="center"/>
    </xf>
    <xf numFmtId="0" fontId="2" fillId="0" borderId="0" xfId="0" applyFont="1" applyBorder="1" applyAlignment="1">
      <alignment vertical="center"/>
    </xf>
    <xf numFmtId="176" fontId="2" fillId="0" borderId="0" xfId="0" applyNumberFormat="1" applyFont="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19978;&#20250;&#21457;&#25991;/&#22788;&#21457;&#25991;/2020&#25307;&#32856;/&#27719;&#25253;&#23703;&#20301;&#26465;&#20214;&#21450;&#22521;&#35757;&#20250;/&#31649;&#29702;&#23703;&#20301;&#34920;%20-%20&#21103;&#264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B2" t="str">
            <v>文学院</v>
          </cell>
          <cell r="C2">
            <v>1</v>
          </cell>
        </row>
        <row r="3">
          <cell r="B3" t="str">
            <v>古籍研究所</v>
          </cell>
          <cell r="C3">
            <v>2</v>
          </cell>
        </row>
        <row r="4">
          <cell r="B4" t="str">
            <v>公共外语教育学院</v>
          </cell>
          <cell r="C4">
            <v>3</v>
          </cell>
        </row>
        <row r="5">
          <cell r="B5" t="str">
            <v>艺术学院</v>
          </cell>
          <cell r="C5">
            <v>4</v>
          </cell>
        </row>
        <row r="6">
          <cell r="B6" t="str">
            <v>体育学院</v>
          </cell>
          <cell r="C6">
            <v>5</v>
          </cell>
        </row>
        <row r="7">
          <cell r="B7" t="str">
            <v>东北亚研究院</v>
          </cell>
          <cell r="C7">
            <v>6</v>
          </cell>
        </row>
        <row r="8">
          <cell r="B8" t="str">
            <v>公共外交学院</v>
          </cell>
          <cell r="C8">
            <v>7</v>
          </cell>
        </row>
        <row r="9">
          <cell r="B9" t="str">
            <v>物理学院</v>
          </cell>
          <cell r="C9">
            <v>8</v>
          </cell>
        </row>
        <row r="10">
          <cell r="B10" t="str">
            <v>超硬材料国家重点实验室</v>
          </cell>
          <cell r="C10">
            <v>9</v>
          </cell>
        </row>
        <row r="11">
          <cell r="B11" t="str">
            <v>生命科学学院</v>
          </cell>
          <cell r="C11">
            <v>10</v>
          </cell>
        </row>
        <row r="12">
          <cell r="B12" t="str">
            <v>原子与分子物理研究所</v>
          </cell>
          <cell r="C12">
            <v>11</v>
          </cell>
        </row>
        <row r="13">
          <cell r="B13" t="str">
            <v>机械与航空航天工程学院</v>
          </cell>
          <cell r="C13">
            <v>12</v>
          </cell>
        </row>
        <row r="14">
          <cell r="B14" t="str">
            <v>汽车工程学院</v>
          </cell>
          <cell r="C14">
            <v>13</v>
          </cell>
        </row>
        <row r="15">
          <cell r="B15" t="str">
            <v>交通学院</v>
          </cell>
          <cell r="C15">
            <v>14</v>
          </cell>
        </row>
        <row r="16">
          <cell r="B16" t="str">
            <v>管理学院</v>
          </cell>
          <cell r="C16">
            <v>15</v>
          </cell>
        </row>
        <row r="17">
          <cell r="B17" t="str">
            <v>食品科学与工程学院</v>
          </cell>
          <cell r="C17">
            <v>16</v>
          </cell>
        </row>
        <row r="18">
          <cell r="B18" t="str">
            <v>电子科学与工程学院</v>
          </cell>
          <cell r="C18">
            <v>17</v>
          </cell>
        </row>
        <row r="19">
          <cell r="B19" t="str">
            <v>通信工程学院</v>
          </cell>
          <cell r="C19">
            <v>18</v>
          </cell>
        </row>
        <row r="20">
          <cell r="B20" t="str">
            <v>计算机科学与技术学院</v>
          </cell>
          <cell r="C20">
            <v>19</v>
          </cell>
        </row>
        <row r="21">
          <cell r="B21" t="str">
            <v>地球探测科学与技术学院</v>
          </cell>
          <cell r="C21">
            <v>20</v>
          </cell>
        </row>
        <row r="22">
          <cell r="B22" t="str">
            <v>公共卫生学院</v>
          </cell>
          <cell r="C22">
            <v>21</v>
          </cell>
        </row>
        <row r="23">
          <cell r="B23" t="str">
            <v>药学院</v>
          </cell>
          <cell r="C23">
            <v>22</v>
          </cell>
        </row>
        <row r="24">
          <cell r="B24" t="str">
            <v>动物医学学院</v>
          </cell>
          <cell r="C24">
            <v>23</v>
          </cell>
        </row>
        <row r="25">
          <cell r="B25" t="str">
            <v>动物科学学院</v>
          </cell>
          <cell r="C25">
            <v>24</v>
          </cell>
        </row>
        <row r="26">
          <cell r="B26" t="str">
            <v>中外高层次人才引进基地-未来科学国际合作联合实验室</v>
          </cell>
          <cell r="C26">
            <v>25</v>
          </cell>
        </row>
        <row r="27">
          <cell r="B27" t="str">
            <v>党委办公室</v>
          </cell>
          <cell r="C27">
            <v>26</v>
          </cell>
        </row>
        <row r="28">
          <cell r="B28" t="str">
            <v>纪委办公室</v>
          </cell>
          <cell r="C28">
            <v>27</v>
          </cell>
        </row>
        <row r="29">
          <cell r="B29" t="str">
            <v>党委信访工作办公室</v>
          </cell>
          <cell r="C29">
            <v>28</v>
          </cell>
        </row>
        <row r="30">
          <cell r="B30" t="str">
            <v>学生工作部</v>
          </cell>
          <cell r="C30">
            <v>29</v>
          </cell>
        </row>
        <row r="31">
          <cell r="B31" t="str">
            <v>校长办公室</v>
          </cell>
          <cell r="C31">
            <v>30</v>
          </cell>
        </row>
        <row r="32">
          <cell r="B32" t="str">
            <v>发展规划处</v>
          </cell>
          <cell r="C32">
            <v>31</v>
          </cell>
        </row>
        <row r="33">
          <cell r="B33" t="str">
            <v>教务处</v>
          </cell>
          <cell r="C33">
            <v>32</v>
          </cell>
        </row>
        <row r="34">
          <cell r="B34" t="str">
            <v>科学技术处</v>
          </cell>
          <cell r="C34">
            <v>33</v>
          </cell>
        </row>
        <row r="35">
          <cell r="B35" t="str">
            <v>人力资源和社会保障处</v>
          </cell>
          <cell r="C35">
            <v>34</v>
          </cell>
        </row>
        <row r="36">
          <cell r="B36" t="str">
            <v>保卫处</v>
          </cell>
          <cell r="C36">
            <v>35</v>
          </cell>
        </row>
        <row r="37">
          <cell r="B37" t="str">
            <v>资产管理与后勤处</v>
          </cell>
          <cell r="C37">
            <v>36</v>
          </cell>
        </row>
        <row r="38">
          <cell r="B38" t="str">
            <v>实验室与设备管理处</v>
          </cell>
          <cell r="C38">
            <v>37</v>
          </cell>
        </row>
        <row r="39">
          <cell r="B39" t="str">
            <v>团委</v>
          </cell>
          <cell r="C39">
            <v>38</v>
          </cell>
        </row>
        <row r="40">
          <cell r="B40" t="str">
            <v>档案馆</v>
          </cell>
          <cell r="C40">
            <v>39</v>
          </cell>
        </row>
        <row r="41">
          <cell r="B41" t="str">
            <v>考试中心</v>
          </cell>
          <cell r="C41">
            <v>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8"/>
  <sheetViews>
    <sheetView tabSelected="1" topLeftCell="A21" zoomScaleNormal="100" workbookViewId="0">
      <selection activeCell="K23" sqref="K23"/>
    </sheetView>
  </sheetViews>
  <sheetFormatPr defaultRowHeight="14.25" x14ac:dyDescent="0.2"/>
  <cols>
    <col min="1" max="1" width="6.125" style="1" customWidth="1"/>
    <col min="2" max="2" width="21.5" style="1" customWidth="1"/>
    <col min="3" max="3" width="7.125" style="1" customWidth="1"/>
    <col min="4" max="4" width="7.25" style="1" customWidth="1"/>
    <col min="5" max="5" width="10.875" style="1" customWidth="1"/>
    <col min="6" max="6" width="24.875" style="8" customWidth="1"/>
    <col min="7" max="7" width="11" style="1" customWidth="1"/>
    <col min="8" max="8" width="14.25" style="1" customWidth="1"/>
    <col min="9" max="9" width="41.875" style="1" customWidth="1"/>
    <col min="10" max="16384" width="9" style="1"/>
  </cols>
  <sheetData>
    <row r="1" spans="1:9" ht="50.1" customHeight="1" thickBot="1" x14ac:dyDescent="0.25">
      <c r="A1" s="3" t="s">
        <v>0</v>
      </c>
      <c r="B1" s="4" t="s">
        <v>1</v>
      </c>
      <c r="C1" s="4" t="s">
        <v>2</v>
      </c>
      <c r="D1" s="4" t="s">
        <v>3</v>
      </c>
      <c r="E1" s="4" t="s">
        <v>4</v>
      </c>
      <c r="F1" s="6" t="s">
        <v>5</v>
      </c>
      <c r="G1" s="4" t="s">
        <v>6</v>
      </c>
      <c r="H1" s="4" t="s">
        <v>7</v>
      </c>
      <c r="I1" s="5" t="s">
        <v>8</v>
      </c>
    </row>
    <row r="2" spans="1:9" ht="64.5" customHeight="1" x14ac:dyDescent="0.2">
      <c r="A2" s="15">
        <f>VLOOKUP(B2,[1]Sheet1!$B$2:$C$41,2,FALSE)</f>
        <v>1</v>
      </c>
      <c r="B2" s="16" t="s">
        <v>79</v>
      </c>
      <c r="C2" s="16" t="s">
        <v>10</v>
      </c>
      <c r="D2" s="16">
        <v>1</v>
      </c>
      <c r="E2" s="16" t="s">
        <v>11</v>
      </c>
      <c r="F2" s="19" t="s">
        <v>85</v>
      </c>
      <c r="G2" s="16"/>
      <c r="H2" s="13" t="s">
        <v>12</v>
      </c>
      <c r="I2" s="14" t="s">
        <v>80</v>
      </c>
    </row>
    <row r="3" spans="1:9" ht="129" customHeight="1" x14ac:dyDescent="0.2">
      <c r="A3" s="15">
        <f>VLOOKUP(B3,[1]Sheet1!$B$2:$C$41,2,FALSE)</f>
        <v>2</v>
      </c>
      <c r="B3" s="17" t="s">
        <v>39</v>
      </c>
      <c r="C3" s="17" t="s">
        <v>10</v>
      </c>
      <c r="D3" s="17">
        <v>1</v>
      </c>
      <c r="E3" s="17" t="s">
        <v>11</v>
      </c>
      <c r="F3" s="19" t="s">
        <v>85</v>
      </c>
      <c r="G3" s="17"/>
      <c r="H3" s="9" t="s">
        <v>40</v>
      </c>
      <c r="I3" s="10" t="s">
        <v>41</v>
      </c>
    </row>
    <row r="4" spans="1:9" ht="107.25" customHeight="1" x14ac:dyDescent="0.2">
      <c r="A4" s="15">
        <f>VLOOKUP(B4,[1]Sheet1!$B$2:$C$41,2,FALSE)</f>
        <v>3</v>
      </c>
      <c r="B4" s="17" t="s">
        <v>63</v>
      </c>
      <c r="C4" s="17" t="s">
        <v>10</v>
      </c>
      <c r="D4" s="17">
        <v>1</v>
      </c>
      <c r="E4" s="17" t="s">
        <v>11</v>
      </c>
      <c r="F4" s="19" t="s">
        <v>85</v>
      </c>
      <c r="G4" s="17" t="s">
        <v>14</v>
      </c>
      <c r="H4" s="9" t="s">
        <v>64</v>
      </c>
      <c r="I4" s="10" t="s">
        <v>65</v>
      </c>
    </row>
    <row r="5" spans="1:9" ht="150.75" customHeight="1" x14ac:dyDescent="0.2">
      <c r="A5" s="15">
        <f>VLOOKUP(B5,[1]Sheet1!$B$2:$C$41,2,FALSE)</f>
        <v>4</v>
      </c>
      <c r="B5" s="17" t="s">
        <v>18</v>
      </c>
      <c r="C5" s="17" t="s">
        <v>10</v>
      </c>
      <c r="D5" s="17">
        <v>1</v>
      </c>
      <c r="E5" s="17" t="s">
        <v>11</v>
      </c>
      <c r="F5" s="20" t="s">
        <v>85</v>
      </c>
      <c r="G5" s="17"/>
      <c r="H5" s="9" t="s">
        <v>12</v>
      </c>
      <c r="I5" s="10" t="s">
        <v>19</v>
      </c>
    </row>
    <row r="6" spans="1:9" ht="90.75" customHeight="1" x14ac:dyDescent="0.2">
      <c r="A6" s="15">
        <f>VLOOKUP(B6,[1]Sheet1!$B$2:$C$41,2,FALSE)</f>
        <v>5</v>
      </c>
      <c r="B6" s="17" t="s">
        <v>33</v>
      </c>
      <c r="C6" s="17" t="s">
        <v>10</v>
      </c>
      <c r="D6" s="17">
        <v>1</v>
      </c>
      <c r="E6" s="17" t="s">
        <v>11</v>
      </c>
      <c r="F6" s="20" t="s">
        <v>85</v>
      </c>
      <c r="G6" s="17"/>
      <c r="H6" s="9" t="s">
        <v>34</v>
      </c>
      <c r="I6" s="10" t="s">
        <v>108</v>
      </c>
    </row>
    <row r="7" spans="1:9" ht="53.25" customHeight="1" x14ac:dyDescent="0.2">
      <c r="A7" s="15">
        <f>VLOOKUP(B7,[1]Sheet1!$B$2:$C$41,2,FALSE)</f>
        <v>6</v>
      </c>
      <c r="B7" s="17" t="s">
        <v>44</v>
      </c>
      <c r="C7" s="17" t="s">
        <v>10</v>
      </c>
      <c r="D7" s="17">
        <v>1</v>
      </c>
      <c r="E7" s="17" t="s">
        <v>11</v>
      </c>
      <c r="F7" s="19">
        <v>33055</v>
      </c>
      <c r="G7" s="17" t="s">
        <v>14</v>
      </c>
      <c r="H7" s="9" t="s">
        <v>12</v>
      </c>
      <c r="I7" s="10" t="s">
        <v>45</v>
      </c>
    </row>
    <row r="8" spans="1:9" ht="139.5" customHeight="1" x14ac:dyDescent="0.2">
      <c r="A8" s="15">
        <f>VLOOKUP(B8,[1]Sheet1!$B$2:$C$41,2,FALSE)</f>
        <v>7</v>
      </c>
      <c r="B8" s="17" t="s">
        <v>69</v>
      </c>
      <c r="C8" s="17" t="s">
        <v>10</v>
      </c>
      <c r="D8" s="17">
        <v>1</v>
      </c>
      <c r="E8" s="17" t="s">
        <v>11</v>
      </c>
      <c r="F8" s="19">
        <v>33055</v>
      </c>
      <c r="G8" s="17" t="s">
        <v>14</v>
      </c>
      <c r="H8" s="9" t="s">
        <v>12</v>
      </c>
      <c r="I8" s="10" t="s">
        <v>105</v>
      </c>
    </row>
    <row r="9" spans="1:9" ht="109.5" customHeight="1" x14ac:dyDescent="0.2">
      <c r="A9" s="15">
        <f>VLOOKUP(B9,[1]Sheet1!$B$2:$C$41,2,FALSE)</f>
        <v>8</v>
      </c>
      <c r="B9" s="17" t="s">
        <v>22</v>
      </c>
      <c r="C9" s="17" t="s">
        <v>10</v>
      </c>
      <c r="D9" s="17">
        <v>1</v>
      </c>
      <c r="E9" s="17" t="s">
        <v>11</v>
      </c>
      <c r="F9" s="20" t="s">
        <v>85</v>
      </c>
      <c r="G9" s="17"/>
      <c r="H9" s="9" t="s">
        <v>23</v>
      </c>
      <c r="I9" s="10" t="s">
        <v>94</v>
      </c>
    </row>
    <row r="10" spans="1:9" ht="79.5" customHeight="1" x14ac:dyDescent="0.2">
      <c r="A10" s="15">
        <f>VLOOKUP(B10,[1]Sheet1!$B$2:$C$41,2,FALSE)</f>
        <v>9</v>
      </c>
      <c r="B10" s="17" t="s">
        <v>17</v>
      </c>
      <c r="C10" s="17" t="s">
        <v>10</v>
      </c>
      <c r="D10" s="17">
        <v>1</v>
      </c>
      <c r="E10" s="17" t="s">
        <v>11</v>
      </c>
      <c r="F10" s="19" t="s">
        <v>85</v>
      </c>
      <c r="G10" s="17"/>
      <c r="H10" s="9" t="s">
        <v>90</v>
      </c>
      <c r="I10" s="10" t="s">
        <v>99</v>
      </c>
    </row>
    <row r="11" spans="1:9" ht="90" customHeight="1" x14ac:dyDescent="0.2">
      <c r="A11" s="15">
        <f>VLOOKUP(B11,[1]Sheet1!$B$2:$C$41,2,FALSE)</f>
        <v>10</v>
      </c>
      <c r="B11" s="17" t="s">
        <v>15</v>
      </c>
      <c r="C11" s="17" t="s">
        <v>10</v>
      </c>
      <c r="D11" s="17">
        <v>1</v>
      </c>
      <c r="E11" s="17" t="s">
        <v>11</v>
      </c>
      <c r="F11" s="20" t="s">
        <v>85</v>
      </c>
      <c r="G11" s="17"/>
      <c r="H11" s="9" t="s">
        <v>12</v>
      </c>
      <c r="I11" s="10" t="s">
        <v>93</v>
      </c>
    </row>
    <row r="12" spans="1:9" ht="105.75" customHeight="1" x14ac:dyDescent="0.2">
      <c r="A12" s="15">
        <f>VLOOKUP(B12,[1]Sheet1!$B$2:$C$41,2,FALSE)</f>
        <v>11</v>
      </c>
      <c r="B12" s="17" t="s">
        <v>51</v>
      </c>
      <c r="C12" s="17" t="s">
        <v>10</v>
      </c>
      <c r="D12" s="17">
        <v>1</v>
      </c>
      <c r="E12" s="17" t="s">
        <v>11</v>
      </c>
      <c r="F12" s="20" t="s">
        <v>85</v>
      </c>
      <c r="G12" s="17" t="s">
        <v>14</v>
      </c>
      <c r="H12" s="9" t="s">
        <v>96</v>
      </c>
      <c r="I12" s="10" t="s">
        <v>97</v>
      </c>
    </row>
    <row r="13" spans="1:9" ht="107.25" customHeight="1" x14ac:dyDescent="0.2">
      <c r="A13" s="15">
        <f>VLOOKUP(B13,[1]Sheet1!$B$2:$C$41,2,FALSE)</f>
        <v>12</v>
      </c>
      <c r="B13" s="17" t="s">
        <v>66</v>
      </c>
      <c r="C13" s="17" t="s">
        <v>10</v>
      </c>
      <c r="D13" s="17">
        <v>1</v>
      </c>
      <c r="E13" s="17" t="s">
        <v>11</v>
      </c>
      <c r="F13" s="20" t="s">
        <v>85</v>
      </c>
      <c r="G13" s="17"/>
      <c r="H13" s="9" t="s">
        <v>67</v>
      </c>
      <c r="I13" s="10" t="s">
        <v>68</v>
      </c>
    </row>
    <row r="14" spans="1:9" ht="123" customHeight="1" x14ac:dyDescent="0.2">
      <c r="A14" s="15">
        <f>VLOOKUP(B14,[1]Sheet1!$B$2:$C$41,2,FALSE)</f>
        <v>13</v>
      </c>
      <c r="B14" s="17" t="s">
        <v>57</v>
      </c>
      <c r="C14" s="17" t="s">
        <v>10</v>
      </c>
      <c r="D14" s="17">
        <v>1</v>
      </c>
      <c r="E14" s="17" t="s">
        <v>11</v>
      </c>
      <c r="F14" s="19">
        <v>33055</v>
      </c>
      <c r="G14" s="17" t="s">
        <v>14</v>
      </c>
      <c r="H14" s="9" t="s">
        <v>12</v>
      </c>
      <c r="I14" s="10" t="s">
        <v>58</v>
      </c>
    </row>
    <row r="15" spans="1:9" ht="85.5" customHeight="1" x14ac:dyDescent="0.2">
      <c r="A15" s="15">
        <f>VLOOKUP(B15,[1]Sheet1!$B$2:$C$41,2,FALSE)</f>
        <v>14</v>
      </c>
      <c r="B15" s="17" t="s">
        <v>20</v>
      </c>
      <c r="C15" s="17" t="s">
        <v>10</v>
      </c>
      <c r="D15" s="17">
        <v>1</v>
      </c>
      <c r="E15" s="17" t="s">
        <v>11</v>
      </c>
      <c r="F15" s="20">
        <v>33055</v>
      </c>
      <c r="G15" s="17"/>
      <c r="H15" s="9" t="s">
        <v>12</v>
      </c>
      <c r="I15" s="10" t="s">
        <v>21</v>
      </c>
    </row>
    <row r="16" spans="1:9" ht="112.5" customHeight="1" x14ac:dyDescent="0.2">
      <c r="A16" s="15">
        <f>VLOOKUP(B16,[1]Sheet1!$B$2:$C$41,2,FALSE)</f>
        <v>15</v>
      </c>
      <c r="B16" s="17" t="s">
        <v>52</v>
      </c>
      <c r="C16" s="17" t="s">
        <v>10</v>
      </c>
      <c r="D16" s="17">
        <v>1</v>
      </c>
      <c r="E16" s="17" t="s">
        <v>11</v>
      </c>
      <c r="F16" s="19">
        <v>33055</v>
      </c>
      <c r="G16" s="17" t="s">
        <v>14</v>
      </c>
      <c r="H16" s="9" t="s">
        <v>53</v>
      </c>
      <c r="I16" s="10" t="s">
        <v>54</v>
      </c>
    </row>
    <row r="17" spans="1:9" ht="136.5" customHeight="1" x14ac:dyDescent="0.2">
      <c r="A17" s="15">
        <f>VLOOKUP(B17,[1]Sheet1!$B$2:$C$41,2,FALSE)</f>
        <v>16</v>
      </c>
      <c r="B17" s="17" t="s">
        <v>46</v>
      </c>
      <c r="C17" s="17" t="s">
        <v>10</v>
      </c>
      <c r="D17" s="17">
        <v>1</v>
      </c>
      <c r="E17" s="17" t="s">
        <v>11</v>
      </c>
      <c r="F17" s="20" t="s">
        <v>85</v>
      </c>
      <c r="G17" s="17"/>
      <c r="H17" s="9" t="s">
        <v>12</v>
      </c>
      <c r="I17" s="10" t="s">
        <v>47</v>
      </c>
    </row>
    <row r="18" spans="1:9" ht="99" customHeight="1" x14ac:dyDescent="0.2">
      <c r="A18" s="15">
        <f>VLOOKUP(B18,[1]Sheet1!$B$2:$C$41,2,FALSE)</f>
        <v>17</v>
      </c>
      <c r="B18" s="17" t="s">
        <v>30</v>
      </c>
      <c r="C18" s="17" t="s">
        <v>10</v>
      </c>
      <c r="D18" s="17">
        <v>1</v>
      </c>
      <c r="E18" s="17" t="s">
        <v>11</v>
      </c>
      <c r="F18" s="19" t="s">
        <v>85</v>
      </c>
      <c r="G18" s="17"/>
      <c r="H18" s="9" t="s">
        <v>31</v>
      </c>
      <c r="I18" s="10" t="s">
        <v>32</v>
      </c>
    </row>
    <row r="19" spans="1:9" ht="72.75" customHeight="1" x14ac:dyDescent="0.2">
      <c r="A19" s="15">
        <f>VLOOKUP(B19,[1]Sheet1!$B$2:$C$41,2,FALSE)</f>
        <v>18</v>
      </c>
      <c r="B19" s="17" t="s">
        <v>43</v>
      </c>
      <c r="C19" s="17" t="s">
        <v>10</v>
      </c>
      <c r="D19" s="17">
        <v>1</v>
      </c>
      <c r="E19" s="17" t="s">
        <v>11</v>
      </c>
      <c r="F19" s="20">
        <v>33055</v>
      </c>
      <c r="G19" s="17"/>
      <c r="H19" s="9" t="s">
        <v>12</v>
      </c>
      <c r="I19" s="10" t="s">
        <v>83</v>
      </c>
    </row>
    <row r="20" spans="1:9" ht="66" customHeight="1" x14ac:dyDescent="0.2">
      <c r="A20" s="15">
        <f>VLOOKUP(B20,[1]Sheet1!$B$2:$C$41,2,FALSE)</f>
        <v>19</v>
      </c>
      <c r="B20" s="17" t="s">
        <v>55</v>
      </c>
      <c r="C20" s="17" t="s">
        <v>10</v>
      </c>
      <c r="D20" s="17">
        <v>1</v>
      </c>
      <c r="E20" s="17" t="s">
        <v>11</v>
      </c>
      <c r="F20" s="19">
        <v>31229</v>
      </c>
      <c r="G20" s="17"/>
      <c r="H20" s="9" t="s">
        <v>12</v>
      </c>
      <c r="I20" s="10" t="s">
        <v>107</v>
      </c>
    </row>
    <row r="21" spans="1:9" ht="171.75" customHeight="1" x14ac:dyDescent="0.2">
      <c r="A21" s="15">
        <f>VLOOKUP(B21,[1]Sheet1!$B$2:$C$41,2,FALSE)</f>
        <v>20</v>
      </c>
      <c r="B21" s="17" t="s">
        <v>61</v>
      </c>
      <c r="C21" s="17" t="s">
        <v>10</v>
      </c>
      <c r="D21" s="17">
        <v>1</v>
      </c>
      <c r="E21" s="17" t="s">
        <v>11</v>
      </c>
      <c r="F21" s="20" t="s">
        <v>103</v>
      </c>
      <c r="G21" s="17"/>
      <c r="H21" s="9" t="s">
        <v>12</v>
      </c>
      <c r="I21" s="10" t="s">
        <v>102</v>
      </c>
    </row>
    <row r="22" spans="1:9" ht="151.5" customHeight="1" x14ac:dyDescent="0.2">
      <c r="A22" s="15">
        <f>VLOOKUP(B22,[1]Sheet1!$B$2:$C$41,2,FALSE)</f>
        <v>21</v>
      </c>
      <c r="B22" s="17" t="s">
        <v>29</v>
      </c>
      <c r="C22" s="17" t="s">
        <v>10</v>
      </c>
      <c r="D22" s="17">
        <v>1</v>
      </c>
      <c r="E22" s="17" t="s">
        <v>11</v>
      </c>
      <c r="F22" s="19">
        <v>33055</v>
      </c>
      <c r="G22" s="17" t="s">
        <v>14</v>
      </c>
      <c r="H22" s="9" t="s">
        <v>12</v>
      </c>
      <c r="I22" s="10" t="s">
        <v>106</v>
      </c>
    </row>
    <row r="23" spans="1:9" ht="196.5" customHeight="1" x14ac:dyDescent="0.2">
      <c r="A23" s="15">
        <f>VLOOKUP(B23,[1]Sheet1!$B$2:$C$41,2,FALSE)</f>
        <v>22</v>
      </c>
      <c r="B23" s="17" t="s">
        <v>59</v>
      </c>
      <c r="C23" s="17" t="s">
        <v>10</v>
      </c>
      <c r="D23" s="17">
        <v>1</v>
      </c>
      <c r="E23" s="17" t="s">
        <v>11</v>
      </c>
      <c r="F23" s="20">
        <v>31229</v>
      </c>
      <c r="G23" s="17"/>
      <c r="H23" s="9" t="s">
        <v>60</v>
      </c>
      <c r="I23" s="10" t="s">
        <v>111</v>
      </c>
    </row>
    <row r="24" spans="1:9" ht="99.75" customHeight="1" x14ac:dyDescent="0.2">
      <c r="A24" s="15">
        <f>VLOOKUP(B24,[1]Sheet1!$B$2:$C$41,2,FALSE)</f>
        <v>23</v>
      </c>
      <c r="B24" s="17" t="s">
        <v>81</v>
      </c>
      <c r="C24" s="17" t="s">
        <v>10</v>
      </c>
      <c r="D24" s="17">
        <v>1</v>
      </c>
      <c r="E24" s="17" t="s">
        <v>11</v>
      </c>
      <c r="F24" s="20">
        <v>31229</v>
      </c>
      <c r="G24" s="17"/>
      <c r="H24" s="9" t="s">
        <v>12</v>
      </c>
      <c r="I24" s="10" t="s">
        <v>104</v>
      </c>
    </row>
    <row r="25" spans="1:9" ht="90.75" customHeight="1" x14ac:dyDescent="0.2">
      <c r="A25" s="15">
        <f>VLOOKUP(B25,[1]Sheet1!$B$2:$C$41,2,FALSE)</f>
        <v>24</v>
      </c>
      <c r="B25" s="17" t="s">
        <v>75</v>
      </c>
      <c r="C25" s="17" t="s">
        <v>10</v>
      </c>
      <c r="D25" s="17">
        <v>1</v>
      </c>
      <c r="E25" s="17" t="s">
        <v>11</v>
      </c>
      <c r="F25" s="20" t="s">
        <v>85</v>
      </c>
      <c r="G25" s="17" t="s">
        <v>14</v>
      </c>
      <c r="H25" s="9" t="s">
        <v>12</v>
      </c>
      <c r="I25" s="10" t="s">
        <v>76</v>
      </c>
    </row>
    <row r="26" spans="1:9" ht="95.25" customHeight="1" x14ac:dyDescent="0.2">
      <c r="A26" s="15">
        <f>VLOOKUP(B26,[1]Sheet1!$B$2:$C$41,2,FALSE)</f>
        <v>25</v>
      </c>
      <c r="B26" s="17" t="s">
        <v>70</v>
      </c>
      <c r="C26" s="17" t="s">
        <v>10</v>
      </c>
      <c r="D26" s="17">
        <v>1</v>
      </c>
      <c r="E26" s="17" t="s">
        <v>71</v>
      </c>
      <c r="F26" s="20" t="s">
        <v>85</v>
      </c>
      <c r="G26" s="17"/>
      <c r="H26" s="9" t="s">
        <v>12</v>
      </c>
      <c r="I26" s="10" t="s">
        <v>72</v>
      </c>
    </row>
    <row r="27" spans="1:9" ht="90" customHeight="1" x14ac:dyDescent="0.2">
      <c r="A27" s="15">
        <f>VLOOKUP(B27,[1]Sheet1!$B$2:$C$41,2,FALSE)</f>
        <v>26</v>
      </c>
      <c r="B27" s="17" t="s">
        <v>42</v>
      </c>
      <c r="C27" s="17" t="s">
        <v>10</v>
      </c>
      <c r="D27" s="17">
        <v>1</v>
      </c>
      <c r="E27" s="17" t="s">
        <v>11</v>
      </c>
      <c r="F27" s="19">
        <v>33055</v>
      </c>
      <c r="G27" s="17" t="s">
        <v>14</v>
      </c>
      <c r="H27" s="9" t="s">
        <v>12</v>
      </c>
      <c r="I27" s="10" t="s">
        <v>86</v>
      </c>
    </row>
    <row r="28" spans="1:9" ht="90" customHeight="1" x14ac:dyDescent="0.2">
      <c r="A28" s="15">
        <f>VLOOKUP(B28,[1]Sheet1!$B$2:$C$41,2,FALSE)</f>
        <v>27</v>
      </c>
      <c r="B28" s="17" t="s">
        <v>77</v>
      </c>
      <c r="C28" s="17" t="s">
        <v>10</v>
      </c>
      <c r="D28" s="17">
        <v>2</v>
      </c>
      <c r="E28" s="17" t="s">
        <v>11</v>
      </c>
      <c r="F28" s="19" t="s">
        <v>85</v>
      </c>
      <c r="G28" s="17" t="s">
        <v>14</v>
      </c>
      <c r="H28" s="9" t="s">
        <v>12</v>
      </c>
      <c r="I28" s="10" t="s">
        <v>78</v>
      </c>
    </row>
    <row r="29" spans="1:9" ht="147.75" customHeight="1" x14ac:dyDescent="0.2">
      <c r="A29" s="15">
        <f>VLOOKUP(B29,[1]Sheet1!$B$2:$C$41,2,FALSE)</f>
        <v>28</v>
      </c>
      <c r="B29" s="17" t="s">
        <v>35</v>
      </c>
      <c r="C29" s="17" t="s">
        <v>10</v>
      </c>
      <c r="D29" s="17">
        <v>1</v>
      </c>
      <c r="E29" s="17" t="s">
        <v>11</v>
      </c>
      <c r="F29" s="19" t="s">
        <v>85</v>
      </c>
      <c r="G29" s="17"/>
      <c r="H29" s="9" t="s">
        <v>12</v>
      </c>
      <c r="I29" s="10" t="s">
        <v>101</v>
      </c>
    </row>
    <row r="30" spans="1:9" ht="105" customHeight="1" x14ac:dyDescent="0.2">
      <c r="A30" s="15">
        <f>VLOOKUP(B30,[1]Sheet1!$B$2:$C$41,2,FALSE)</f>
        <v>29</v>
      </c>
      <c r="B30" s="17" t="s">
        <v>56</v>
      </c>
      <c r="C30" s="17" t="s">
        <v>10</v>
      </c>
      <c r="D30" s="17">
        <v>1</v>
      </c>
      <c r="E30" s="17" t="s">
        <v>11</v>
      </c>
      <c r="F30" s="19">
        <v>31229</v>
      </c>
      <c r="G30" s="17" t="s">
        <v>14</v>
      </c>
      <c r="H30" s="9" t="s">
        <v>109</v>
      </c>
      <c r="I30" s="10" t="s">
        <v>110</v>
      </c>
    </row>
    <row r="31" spans="1:9" ht="139.5" customHeight="1" x14ac:dyDescent="0.2">
      <c r="A31" s="15">
        <f>VLOOKUP(B31,[1]Sheet1!$B$2:$C$41,2,FALSE)</f>
        <v>30</v>
      </c>
      <c r="B31" s="17" t="s">
        <v>73</v>
      </c>
      <c r="C31" s="17" t="s">
        <v>10</v>
      </c>
      <c r="D31" s="17">
        <v>1</v>
      </c>
      <c r="E31" s="17" t="s">
        <v>11</v>
      </c>
      <c r="F31" s="20">
        <v>33055</v>
      </c>
      <c r="G31" s="17" t="s">
        <v>14</v>
      </c>
      <c r="H31" s="9" t="s">
        <v>74</v>
      </c>
      <c r="I31" s="10" t="s">
        <v>95</v>
      </c>
    </row>
    <row r="32" spans="1:9" ht="153.75" customHeight="1" x14ac:dyDescent="0.2">
      <c r="A32" s="15">
        <f>VLOOKUP(B32,[1]Sheet1!$B$2:$C$41,2,FALSE)</f>
        <v>31</v>
      </c>
      <c r="B32" s="17" t="s">
        <v>13</v>
      </c>
      <c r="C32" s="17" t="s">
        <v>10</v>
      </c>
      <c r="D32" s="17">
        <v>1</v>
      </c>
      <c r="E32" s="17" t="s">
        <v>11</v>
      </c>
      <c r="F32" s="20">
        <v>31229</v>
      </c>
      <c r="G32" s="17" t="s">
        <v>14</v>
      </c>
      <c r="H32" s="9" t="s">
        <v>12</v>
      </c>
      <c r="I32" s="10" t="s">
        <v>84</v>
      </c>
    </row>
    <row r="33" spans="1:9" ht="171.75" customHeight="1" x14ac:dyDescent="0.2">
      <c r="A33" s="15">
        <f>VLOOKUP(B33,[1]Sheet1!$B$2:$C$41,2,FALSE)</f>
        <v>32</v>
      </c>
      <c r="B33" s="17" t="s">
        <v>9</v>
      </c>
      <c r="C33" s="17" t="s">
        <v>10</v>
      </c>
      <c r="D33" s="17">
        <v>1</v>
      </c>
      <c r="E33" s="17" t="s">
        <v>11</v>
      </c>
      <c r="F33" s="20" t="s">
        <v>85</v>
      </c>
      <c r="G33" s="17"/>
      <c r="H33" s="9" t="s">
        <v>12</v>
      </c>
      <c r="I33" s="10" t="s">
        <v>91</v>
      </c>
    </row>
    <row r="34" spans="1:9" ht="135.75" customHeight="1" x14ac:dyDescent="0.2">
      <c r="A34" s="15">
        <f>VLOOKUP(B34,[1]Sheet1!$B$2:$C$41,2,FALSE)</f>
        <v>33</v>
      </c>
      <c r="B34" s="17" t="s">
        <v>48</v>
      </c>
      <c r="C34" s="17" t="s">
        <v>10</v>
      </c>
      <c r="D34" s="17">
        <v>1</v>
      </c>
      <c r="E34" s="17" t="s">
        <v>11</v>
      </c>
      <c r="F34" s="19">
        <v>31229</v>
      </c>
      <c r="G34" s="17"/>
      <c r="H34" s="9" t="s">
        <v>12</v>
      </c>
      <c r="I34" s="10" t="s">
        <v>49</v>
      </c>
    </row>
    <row r="35" spans="1:9" ht="147.75" customHeight="1" x14ac:dyDescent="0.2">
      <c r="A35" s="15">
        <f>VLOOKUP(B35,[1]Sheet1!$B$2:$C$41,2,FALSE)</f>
        <v>34</v>
      </c>
      <c r="B35" s="17" t="s">
        <v>36</v>
      </c>
      <c r="C35" s="17" t="s">
        <v>10</v>
      </c>
      <c r="D35" s="17">
        <v>1</v>
      </c>
      <c r="E35" s="17" t="s">
        <v>11</v>
      </c>
      <c r="F35" s="20">
        <v>33055</v>
      </c>
      <c r="G35" s="17" t="s">
        <v>14</v>
      </c>
      <c r="H35" s="9" t="s">
        <v>12</v>
      </c>
      <c r="I35" s="10" t="s">
        <v>92</v>
      </c>
    </row>
    <row r="36" spans="1:9" ht="150.75" customHeight="1" x14ac:dyDescent="0.2">
      <c r="A36" s="15">
        <f>VLOOKUP(B36,[1]Sheet1!$B$2:$C$41,2,FALSE)</f>
        <v>35</v>
      </c>
      <c r="B36" s="17" t="s">
        <v>62</v>
      </c>
      <c r="C36" s="17" t="s">
        <v>10</v>
      </c>
      <c r="D36" s="17">
        <v>1</v>
      </c>
      <c r="E36" s="17" t="s">
        <v>11</v>
      </c>
      <c r="F36" s="20" t="s">
        <v>85</v>
      </c>
      <c r="G36" s="17"/>
      <c r="H36" s="9" t="s">
        <v>12</v>
      </c>
      <c r="I36" s="10" t="s">
        <v>89</v>
      </c>
    </row>
    <row r="37" spans="1:9" ht="159.75" customHeight="1" x14ac:dyDescent="0.2">
      <c r="A37" s="15">
        <f>VLOOKUP(B37,[1]Sheet1!$B$2:$C$41,2,FALSE)</f>
        <v>36</v>
      </c>
      <c r="B37" s="17" t="s">
        <v>24</v>
      </c>
      <c r="C37" s="17" t="s">
        <v>10</v>
      </c>
      <c r="D37" s="17">
        <v>1</v>
      </c>
      <c r="E37" s="17" t="s">
        <v>11</v>
      </c>
      <c r="F37" s="20">
        <v>33055</v>
      </c>
      <c r="G37" s="17"/>
      <c r="H37" s="9" t="s">
        <v>25</v>
      </c>
      <c r="I37" s="10" t="s">
        <v>98</v>
      </c>
    </row>
    <row r="38" spans="1:9" ht="83.25" customHeight="1" x14ac:dyDescent="0.2">
      <c r="A38" s="15">
        <f>VLOOKUP(B38,[1]Sheet1!$B$2:$C$41,2,FALSE)</f>
        <v>37</v>
      </c>
      <c r="B38" s="17" t="s">
        <v>26</v>
      </c>
      <c r="C38" s="17" t="s">
        <v>10</v>
      </c>
      <c r="D38" s="17">
        <v>1</v>
      </c>
      <c r="E38" s="17" t="s">
        <v>11</v>
      </c>
      <c r="F38" s="19" t="s">
        <v>85</v>
      </c>
      <c r="G38" s="17"/>
      <c r="H38" s="9" t="s">
        <v>27</v>
      </c>
      <c r="I38" s="10" t="s">
        <v>28</v>
      </c>
    </row>
    <row r="39" spans="1:9" ht="283.5" customHeight="1" x14ac:dyDescent="0.2">
      <c r="A39" s="15">
        <f>VLOOKUP(B39,[1]Sheet1!$B$2:$C$41,2,FALSE)</f>
        <v>38</v>
      </c>
      <c r="B39" s="17" t="s">
        <v>16</v>
      </c>
      <c r="C39" s="17" t="s">
        <v>10</v>
      </c>
      <c r="D39" s="17">
        <v>1</v>
      </c>
      <c r="E39" s="17" t="s">
        <v>11</v>
      </c>
      <c r="F39" s="19" t="s">
        <v>87</v>
      </c>
      <c r="G39" s="17" t="s">
        <v>14</v>
      </c>
      <c r="H39" s="9" t="s">
        <v>12</v>
      </c>
      <c r="I39" s="10" t="s">
        <v>100</v>
      </c>
    </row>
    <row r="40" spans="1:9" ht="154.5" customHeight="1" x14ac:dyDescent="0.2">
      <c r="A40" s="15">
        <f>VLOOKUP(B40,[1]Sheet1!$B$2:$C$41,2,FALSE)</f>
        <v>39</v>
      </c>
      <c r="B40" s="17" t="s">
        <v>37</v>
      </c>
      <c r="C40" s="17" t="s">
        <v>10</v>
      </c>
      <c r="D40" s="17">
        <v>1</v>
      </c>
      <c r="E40" s="17" t="s">
        <v>11</v>
      </c>
      <c r="F40" s="19" t="s">
        <v>85</v>
      </c>
      <c r="G40" s="17"/>
      <c r="H40" s="9" t="s">
        <v>12</v>
      </c>
      <c r="I40" s="10" t="s">
        <v>38</v>
      </c>
    </row>
    <row r="41" spans="1:9" ht="184.5" customHeight="1" thickBot="1" x14ac:dyDescent="0.25">
      <c r="A41" s="15">
        <f>VLOOKUP(B41,[1]Sheet1!$B$2:$C$41,2,FALSE)</f>
        <v>40</v>
      </c>
      <c r="B41" s="18" t="s">
        <v>50</v>
      </c>
      <c r="C41" s="18" t="s">
        <v>10</v>
      </c>
      <c r="D41" s="18">
        <v>1</v>
      </c>
      <c r="E41" s="18" t="s">
        <v>11</v>
      </c>
      <c r="F41" s="21">
        <v>31229</v>
      </c>
      <c r="G41" s="18" t="s">
        <v>14</v>
      </c>
      <c r="H41" s="11" t="s">
        <v>12</v>
      </c>
      <c r="I41" s="12" t="s">
        <v>88</v>
      </c>
    </row>
    <row r="42" spans="1:9" x14ac:dyDescent="0.2">
      <c r="A42" s="22"/>
      <c r="B42" s="23" t="s">
        <v>82</v>
      </c>
      <c r="C42" s="24"/>
      <c r="D42" s="24"/>
      <c r="E42" s="24"/>
      <c r="F42" s="25"/>
      <c r="G42" s="24"/>
      <c r="H42" s="24"/>
      <c r="I42" s="24"/>
    </row>
    <row r="43" spans="1:9" ht="54" customHeight="1" x14ac:dyDescent="0.2">
      <c r="A43" s="2"/>
      <c r="B43" s="2"/>
      <c r="C43" s="2"/>
      <c r="D43" s="2"/>
      <c r="E43" s="2"/>
      <c r="F43" s="7"/>
      <c r="G43" s="2"/>
      <c r="H43" s="2"/>
      <c r="I43" s="2"/>
    </row>
    <row r="44" spans="1:9" x14ac:dyDescent="0.2">
      <c r="A44" s="2"/>
      <c r="B44" s="2"/>
      <c r="C44" s="2"/>
      <c r="D44" s="2"/>
      <c r="E44" s="2"/>
      <c r="F44" s="7"/>
      <c r="G44" s="2"/>
      <c r="H44" s="2"/>
      <c r="I44" s="2"/>
    </row>
    <row r="45" spans="1:9" x14ac:dyDescent="0.2">
      <c r="A45" s="2"/>
      <c r="B45" s="2"/>
      <c r="C45" s="2"/>
      <c r="D45" s="2"/>
      <c r="E45" s="2"/>
      <c r="F45" s="7"/>
      <c r="G45" s="2"/>
      <c r="H45" s="2"/>
      <c r="I45" s="2"/>
    </row>
    <row r="46" spans="1:9" x14ac:dyDescent="0.2">
      <c r="A46" s="2"/>
      <c r="B46" s="2"/>
      <c r="C46" s="2"/>
      <c r="D46" s="2"/>
      <c r="E46" s="2"/>
      <c r="F46" s="7"/>
      <c r="G46" s="2"/>
      <c r="H46" s="2"/>
      <c r="I46" s="2"/>
    </row>
    <row r="47" spans="1:9" x14ac:dyDescent="0.2">
      <c r="A47" s="2"/>
      <c r="B47" s="2"/>
      <c r="C47" s="2"/>
      <c r="D47" s="2"/>
      <c r="E47" s="2"/>
      <c r="F47" s="7"/>
      <c r="G47" s="2"/>
      <c r="H47" s="2"/>
      <c r="I47" s="2"/>
    </row>
    <row r="48" spans="1:9" x14ac:dyDescent="0.2">
      <c r="A48" s="2"/>
      <c r="B48" s="2"/>
      <c r="C48" s="2"/>
      <c r="D48" s="2"/>
      <c r="E48" s="2"/>
      <c r="F48" s="7"/>
      <c r="G48" s="2"/>
      <c r="H48" s="2"/>
    </row>
  </sheetData>
  <sortState ref="A2:I48">
    <sortCondition ref="A1"/>
  </sortState>
  <phoneticPr fontId="1" type="noConversion"/>
  <pageMargins left="0.25" right="0.25" top="0.75" bottom="0.75" header="0.3" footer="0.3"/>
  <pageSetup paperSize="9" scale="96" fitToHeight="0" orientation="landscape" horizontalDpi="0" verticalDpi="0" r:id="rId1"/>
  <headerFooter>
    <oddHeader>&amp;C&amp;18 2020年度吉林大学公开招聘管理人员岗位条件表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yubo</dc:creator>
  <cp:lastModifiedBy>yubo</cp:lastModifiedBy>
  <cp:lastPrinted>2019-12-06T12:33:56Z</cp:lastPrinted>
  <dcterms:created xsi:type="dcterms:W3CDTF">2015-06-05T18:19:34Z</dcterms:created>
  <dcterms:modified xsi:type="dcterms:W3CDTF">2019-12-06T13:01:34Z</dcterms:modified>
</cp:coreProperties>
</file>