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" sheetId="1" r:id="rId1"/>
  </sheets>
  <definedNames>
    <definedName name="_xlnm.Print_Titles" localSheetId="0">'汇总'!$1:$4</definedName>
    <definedName name="_xlnm.Print_Area" localSheetId="0">'汇总'!$A$1:$R$26</definedName>
  </definedNames>
  <calcPr fullCalcOnLoad="1"/>
</workbook>
</file>

<file path=xl/sharedStrings.xml><?xml version="1.0" encoding="utf-8"?>
<sst xmlns="http://schemas.openxmlformats.org/spreadsheetml/2006/main" count="206" uniqueCount="85">
  <si>
    <t>附件1：</t>
  </si>
  <si>
    <t>汕头市澄海区赴华南师范大学专场公开招聘2020年新教师岗位表</t>
  </si>
  <si>
    <t>序号</t>
  </si>
  <si>
    <t>岗位名称</t>
  </si>
  <si>
    <t>岗位代码</t>
  </si>
  <si>
    <t>招聘人数</t>
  </si>
  <si>
    <t>具体招聘
单位及人数</t>
  </si>
  <si>
    <t>岗位类别</t>
  </si>
  <si>
    <t>岗位等级</t>
  </si>
  <si>
    <t>行业类别</t>
  </si>
  <si>
    <t>岗位描述</t>
  </si>
  <si>
    <t>招聘对象</t>
  </si>
  <si>
    <t>学历要求</t>
  </si>
  <si>
    <t>学位要求</t>
  </si>
  <si>
    <t>专业要求_研究生</t>
  </si>
  <si>
    <t>专业要求_本科</t>
  </si>
  <si>
    <t>执业资格证要求</t>
  </si>
  <si>
    <t>其他要求</t>
  </si>
  <si>
    <t>备注</t>
  </si>
  <si>
    <t>中学语文教师</t>
  </si>
  <si>
    <t>A19101</t>
  </si>
  <si>
    <t>澄海中学初中部</t>
  </si>
  <si>
    <t>专技</t>
  </si>
  <si>
    <t>十二级</t>
  </si>
  <si>
    <t>教育类</t>
  </si>
  <si>
    <t>教学工作</t>
  </si>
  <si>
    <t>2020年国内双一流大学（含原国家“985”、“211”工程建设院校）全日制本科和普通高校全日制研究生及以上学历学位的应届毕业生（含符合广东省择业期政策的高校毕业生）</t>
  </si>
  <si>
    <t>本科及以上</t>
  </si>
  <si>
    <t>不限</t>
  </si>
  <si>
    <t>中国语言文学A0501
课程与教学论（语文）A040102
学科教学（语文）A040112</t>
  </si>
  <si>
    <t>中国语言文学类B0501</t>
  </si>
  <si>
    <t>初中教师资格证</t>
  </si>
  <si>
    <t>实验高中初中部</t>
  </si>
  <si>
    <t>中学数学教师</t>
  </si>
  <si>
    <t>A19102</t>
  </si>
  <si>
    <t>数学A0701
课程与教学论（数学）A040102
学科教学（数学）A040112</t>
  </si>
  <si>
    <t>数学类B0701</t>
  </si>
  <si>
    <t>中学英语教师</t>
  </si>
  <si>
    <t>A19103</t>
  </si>
  <si>
    <t>英语语言文学A050201
课程与教学论（英语）A040102
学科教学（英语）A040112</t>
  </si>
  <si>
    <t>英语B050201</t>
  </si>
  <si>
    <t>中学历史教师</t>
  </si>
  <si>
    <t>A19104</t>
  </si>
  <si>
    <t>实验高中(高中部)</t>
  </si>
  <si>
    <t>历史学A0601
课程与教学论（历史）A040102
学科教学（历史）A040112</t>
  </si>
  <si>
    <t>历史学类B0601</t>
  </si>
  <si>
    <t>高中教师资格证</t>
  </si>
  <si>
    <t>中学物理教师</t>
  </si>
  <si>
    <t>A19105</t>
  </si>
  <si>
    <t>澄海中学(高中部)</t>
  </si>
  <si>
    <t>物理学A0702
课程与教学论（物理）A040102
学科教学（物理）A040112</t>
  </si>
  <si>
    <t>物理学类B0702</t>
  </si>
  <si>
    <t>中学化学教师</t>
  </si>
  <si>
    <t>A19106</t>
  </si>
  <si>
    <t>化学A0703
课程与教学论（化学）A040102
学科教学（化学）A040112</t>
  </si>
  <si>
    <t>化学类B0703</t>
  </si>
  <si>
    <t>中学地理教师</t>
  </si>
  <si>
    <t>A19107</t>
  </si>
  <si>
    <t>地理学A0705
课程与教学论（地理）A040102
学科教学（地理）A040112</t>
  </si>
  <si>
    <t>地理科学类B0705</t>
  </si>
  <si>
    <t>中学生物教师</t>
  </si>
  <si>
    <t>A19108</t>
  </si>
  <si>
    <t>生物学A0710
课程与教学论（生物）A040102
学科教学（生物）A040112</t>
  </si>
  <si>
    <t>生物科学类B0710</t>
  </si>
  <si>
    <t>中学音乐教师</t>
  </si>
  <si>
    <t>A19109</t>
  </si>
  <si>
    <t>澄海东里中学</t>
  </si>
  <si>
    <t>音乐学A050402、音乐硕士A050409
舞蹈硕士A050414
舞蹈学A050408</t>
  </si>
  <si>
    <t>音乐与舞蹈学类B0505</t>
  </si>
  <si>
    <t>中学美术教师</t>
  </si>
  <si>
    <t>A19110</t>
  </si>
  <si>
    <t>美术学A050403、美术硕士A050415</t>
  </si>
  <si>
    <t>美术学类B0507</t>
  </si>
  <si>
    <t>中学体育教师</t>
  </si>
  <si>
    <t>A19111</t>
  </si>
  <si>
    <t>体育学A0403
课程与教学论（体育）A040102
学科教学（体育）A040112</t>
  </si>
  <si>
    <t>体育学类B0403</t>
  </si>
  <si>
    <t>中学信息技术教师</t>
  </si>
  <si>
    <t>A19112</t>
  </si>
  <si>
    <t>计算机科学与技术A0812、教育技术学A040110、现代教育技术A040113</t>
  </si>
  <si>
    <t>计算机类B0809、教育技术学B040104</t>
  </si>
  <si>
    <t>中学教育学教师</t>
  </si>
  <si>
    <t>A19113</t>
  </si>
  <si>
    <t>教育学A0401</t>
  </si>
  <si>
    <t>教育学类B0401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</si>
</sst>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创艺简标宋"/>
      <family val="0"/>
    </font>
    <font>
      <b/>
      <sz val="9"/>
      <color indexed="8"/>
      <name val="宋体"/>
      <family val="0"/>
    </font>
    <font>
      <b/>
      <i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name val="创艺简标宋"/>
      <family val="0"/>
    </font>
    <font>
      <u val="single"/>
      <sz val="14.4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1" xfId="63" applyFont="1" applyBorder="1" applyAlignment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57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SheetLayoutView="100" workbookViewId="0" topLeftCell="A1">
      <pane xSplit="6" ySplit="4" topLeftCell="G8" activePane="bottomRight" state="frozen"/>
      <selection pane="bottomRight" activeCell="K29" sqref="K29"/>
    </sheetView>
  </sheetViews>
  <sheetFormatPr defaultColWidth="8.75390625" defaultRowHeight="14.25"/>
  <cols>
    <col min="1" max="1" width="4.00390625" style="0" customWidth="1"/>
    <col min="2" max="2" width="4.25390625" style="0" customWidth="1"/>
    <col min="3" max="3" width="7.625" style="0" customWidth="1"/>
    <col min="4" max="4" width="4.25390625" style="0" customWidth="1"/>
    <col min="5" max="5" width="7.00390625" style="0" customWidth="1"/>
    <col min="6" max="6" width="4.00390625" style="0" customWidth="1"/>
    <col min="7" max="7" width="4.50390625" style="0" customWidth="1"/>
    <col min="8" max="8" width="5.25390625" style="0" customWidth="1"/>
    <col min="9" max="9" width="4.75390625" style="0" customWidth="1"/>
    <col min="10" max="10" width="4.25390625" style="0" customWidth="1"/>
    <col min="11" max="11" width="33.75390625" style="0" customWidth="1"/>
    <col min="12" max="13" width="4.625" style="0" customWidth="1"/>
    <col min="14" max="14" width="14.00390625" style="0" customWidth="1"/>
    <col min="15" max="15" width="14.625" style="0" customWidth="1"/>
    <col min="16" max="16" width="6.875" style="0" customWidth="1"/>
    <col min="17" max="17" width="17.125" style="2" customWidth="1"/>
    <col min="18" max="18" width="4.875" style="0" customWidth="1"/>
    <col min="19" max="19" width="0.2421875" style="0" customWidth="1"/>
  </cols>
  <sheetData>
    <row r="1" spans="1:18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6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">
        <v>43800</v>
      </c>
      <c r="R3" s="18"/>
    </row>
    <row r="4" spans="1:18" ht="44.2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/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</row>
    <row r="5" spans="1:18" s="1" customFormat="1" ht="39" customHeight="1">
      <c r="A5" s="8">
        <v>1</v>
      </c>
      <c r="B5" s="9" t="s">
        <v>19</v>
      </c>
      <c r="C5" s="9" t="s">
        <v>20</v>
      </c>
      <c r="D5" s="9">
        <f aca="true" t="shared" si="0" ref="D5:D9">SUM(F5:F6)</f>
        <v>3</v>
      </c>
      <c r="E5" s="9" t="s">
        <v>21</v>
      </c>
      <c r="F5" s="9">
        <v>2</v>
      </c>
      <c r="G5" s="9" t="s">
        <v>22</v>
      </c>
      <c r="H5" s="9" t="s">
        <v>23</v>
      </c>
      <c r="I5" s="9" t="s">
        <v>24</v>
      </c>
      <c r="J5" s="9" t="s">
        <v>25</v>
      </c>
      <c r="K5" s="13" t="s">
        <v>26</v>
      </c>
      <c r="L5" s="9" t="s">
        <v>27</v>
      </c>
      <c r="M5" s="9" t="s">
        <v>28</v>
      </c>
      <c r="N5" s="14" t="s">
        <v>29</v>
      </c>
      <c r="O5" s="14" t="s">
        <v>30</v>
      </c>
      <c r="P5" s="15" t="s">
        <v>31</v>
      </c>
      <c r="Q5" s="13"/>
      <c r="R5" s="19"/>
    </row>
    <row r="6" spans="1:18" s="1" customFormat="1" ht="36.75" customHeight="1">
      <c r="A6" s="8"/>
      <c r="B6" s="9"/>
      <c r="C6" s="9"/>
      <c r="D6" s="9"/>
      <c r="E6" s="9" t="s">
        <v>32</v>
      </c>
      <c r="F6" s="9">
        <v>1</v>
      </c>
      <c r="G6" s="9"/>
      <c r="H6" s="9"/>
      <c r="I6" s="9"/>
      <c r="J6" s="9"/>
      <c r="K6" s="13"/>
      <c r="L6" s="9"/>
      <c r="M6" s="9"/>
      <c r="N6" s="14"/>
      <c r="O6" s="14"/>
      <c r="P6" s="15" t="s">
        <v>31</v>
      </c>
      <c r="Q6" s="13"/>
      <c r="R6" s="19"/>
    </row>
    <row r="7" spans="1:18" s="1" customFormat="1" ht="33" customHeight="1">
      <c r="A7" s="8">
        <v>2</v>
      </c>
      <c r="B7" s="9" t="s">
        <v>33</v>
      </c>
      <c r="C7" s="9" t="s">
        <v>34</v>
      </c>
      <c r="D7" s="9">
        <f t="shared" si="0"/>
        <v>3</v>
      </c>
      <c r="E7" s="9" t="s">
        <v>21</v>
      </c>
      <c r="F7" s="9">
        <v>2</v>
      </c>
      <c r="G7" s="9" t="s">
        <v>22</v>
      </c>
      <c r="H7" s="9" t="s">
        <v>23</v>
      </c>
      <c r="I7" s="9" t="s">
        <v>24</v>
      </c>
      <c r="J7" s="9" t="s">
        <v>25</v>
      </c>
      <c r="K7" s="13" t="s">
        <v>26</v>
      </c>
      <c r="L7" s="9" t="s">
        <v>27</v>
      </c>
      <c r="M7" s="9" t="s">
        <v>28</v>
      </c>
      <c r="N7" s="14" t="s">
        <v>35</v>
      </c>
      <c r="O7" s="14" t="s">
        <v>36</v>
      </c>
      <c r="P7" s="15" t="s">
        <v>31</v>
      </c>
      <c r="Q7" s="20"/>
      <c r="R7" s="19"/>
    </row>
    <row r="8" spans="1:18" s="1" customFormat="1" ht="33" customHeight="1">
      <c r="A8" s="8"/>
      <c r="B8" s="9"/>
      <c r="C8" s="9"/>
      <c r="D8" s="9"/>
      <c r="E8" s="9" t="s">
        <v>32</v>
      </c>
      <c r="F8" s="9">
        <v>1</v>
      </c>
      <c r="G8" s="9"/>
      <c r="H8" s="9"/>
      <c r="I8" s="9"/>
      <c r="J8" s="9"/>
      <c r="K8" s="13"/>
      <c r="L8" s="9"/>
      <c r="M8" s="9"/>
      <c r="N8" s="14"/>
      <c r="O8" s="14"/>
      <c r="P8" s="15" t="s">
        <v>31</v>
      </c>
      <c r="Q8" s="20"/>
      <c r="R8" s="19"/>
    </row>
    <row r="9" spans="1:18" s="1" customFormat="1" ht="36" customHeight="1">
      <c r="A9" s="8">
        <v>3</v>
      </c>
      <c r="B9" s="9" t="s">
        <v>37</v>
      </c>
      <c r="C9" s="9" t="s">
        <v>38</v>
      </c>
      <c r="D9" s="9">
        <f t="shared" si="0"/>
        <v>3</v>
      </c>
      <c r="E9" s="9" t="s">
        <v>21</v>
      </c>
      <c r="F9" s="9">
        <v>2</v>
      </c>
      <c r="G9" s="9" t="s">
        <v>22</v>
      </c>
      <c r="H9" s="9" t="s">
        <v>23</v>
      </c>
      <c r="I9" s="9" t="s">
        <v>24</v>
      </c>
      <c r="J9" s="9" t="s">
        <v>25</v>
      </c>
      <c r="K9" s="13" t="s">
        <v>26</v>
      </c>
      <c r="L9" s="9" t="s">
        <v>27</v>
      </c>
      <c r="M9" s="9" t="s">
        <v>28</v>
      </c>
      <c r="N9" s="14" t="s">
        <v>39</v>
      </c>
      <c r="O9" s="14" t="s">
        <v>40</v>
      </c>
      <c r="P9" s="15" t="s">
        <v>31</v>
      </c>
      <c r="Q9" s="20"/>
      <c r="R9" s="19"/>
    </row>
    <row r="10" spans="1:18" s="1" customFormat="1" ht="36" customHeight="1">
      <c r="A10" s="8"/>
      <c r="B10" s="9"/>
      <c r="C10" s="9"/>
      <c r="D10" s="9"/>
      <c r="E10" s="9" t="s">
        <v>32</v>
      </c>
      <c r="F10" s="9">
        <v>1</v>
      </c>
      <c r="G10" s="9"/>
      <c r="H10" s="9"/>
      <c r="I10" s="9"/>
      <c r="J10" s="9"/>
      <c r="K10" s="13"/>
      <c r="L10" s="9"/>
      <c r="M10" s="9"/>
      <c r="N10" s="14"/>
      <c r="O10" s="14"/>
      <c r="P10" s="15" t="s">
        <v>31</v>
      </c>
      <c r="Q10" s="20"/>
      <c r="R10" s="19"/>
    </row>
    <row r="11" spans="1:18" s="1" customFormat="1" ht="36" customHeight="1">
      <c r="A11" s="8">
        <v>4</v>
      </c>
      <c r="B11" s="9" t="s">
        <v>41</v>
      </c>
      <c r="C11" s="9" t="s">
        <v>42</v>
      </c>
      <c r="D11" s="9">
        <f aca="true" t="shared" si="1" ref="D11:D16">SUM(F11:F12)</f>
        <v>2</v>
      </c>
      <c r="E11" s="9" t="s">
        <v>43</v>
      </c>
      <c r="F11" s="9">
        <v>1</v>
      </c>
      <c r="G11" s="9" t="s">
        <v>22</v>
      </c>
      <c r="H11" s="9" t="s">
        <v>23</v>
      </c>
      <c r="I11" s="9" t="s">
        <v>24</v>
      </c>
      <c r="J11" s="9" t="s">
        <v>25</v>
      </c>
      <c r="K11" s="13" t="s">
        <v>26</v>
      </c>
      <c r="L11" s="9" t="s">
        <v>27</v>
      </c>
      <c r="M11" s="9" t="s">
        <v>28</v>
      </c>
      <c r="N11" s="14" t="s">
        <v>44</v>
      </c>
      <c r="O11" s="14" t="s">
        <v>45</v>
      </c>
      <c r="P11" s="15" t="s">
        <v>46</v>
      </c>
      <c r="Q11" s="20"/>
      <c r="R11" s="19"/>
    </row>
    <row r="12" spans="1:18" s="1" customFormat="1" ht="36" customHeight="1">
      <c r="A12" s="8"/>
      <c r="B12" s="9"/>
      <c r="C12" s="9"/>
      <c r="D12" s="9"/>
      <c r="E12" s="9" t="s">
        <v>32</v>
      </c>
      <c r="F12" s="9">
        <v>1</v>
      </c>
      <c r="G12" s="9"/>
      <c r="H12" s="9"/>
      <c r="I12" s="9"/>
      <c r="J12" s="9"/>
      <c r="K12" s="13"/>
      <c r="L12" s="9"/>
      <c r="M12" s="9"/>
      <c r="N12" s="14"/>
      <c r="O12" s="14"/>
      <c r="P12" s="15" t="s">
        <v>31</v>
      </c>
      <c r="Q12" s="20"/>
      <c r="R12" s="19"/>
    </row>
    <row r="13" spans="1:18" s="1" customFormat="1" ht="33.75" customHeight="1">
      <c r="A13" s="8">
        <v>5</v>
      </c>
      <c r="B13" s="9" t="s">
        <v>47</v>
      </c>
      <c r="C13" s="9" t="s">
        <v>48</v>
      </c>
      <c r="D13" s="9">
        <f t="shared" si="1"/>
        <v>2</v>
      </c>
      <c r="E13" s="9" t="s">
        <v>49</v>
      </c>
      <c r="F13" s="9">
        <v>1</v>
      </c>
      <c r="G13" s="9" t="s">
        <v>22</v>
      </c>
      <c r="H13" s="9" t="s">
        <v>23</v>
      </c>
      <c r="I13" s="9" t="s">
        <v>24</v>
      </c>
      <c r="J13" s="9" t="s">
        <v>25</v>
      </c>
      <c r="K13" s="13" t="s">
        <v>26</v>
      </c>
      <c r="L13" s="9" t="s">
        <v>27</v>
      </c>
      <c r="M13" s="9" t="s">
        <v>28</v>
      </c>
      <c r="N13" s="14" t="s">
        <v>50</v>
      </c>
      <c r="O13" s="14" t="s">
        <v>51</v>
      </c>
      <c r="P13" s="15" t="s">
        <v>46</v>
      </c>
      <c r="Q13" s="20"/>
      <c r="R13" s="19"/>
    </row>
    <row r="14" spans="1:18" s="1" customFormat="1" ht="33.75" customHeight="1">
      <c r="A14" s="8"/>
      <c r="B14" s="9"/>
      <c r="C14" s="9"/>
      <c r="D14" s="9"/>
      <c r="E14" s="9" t="s">
        <v>43</v>
      </c>
      <c r="F14" s="9">
        <v>1</v>
      </c>
      <c r="G14" s="9"/>
      <c r="H14" s="9"/>
      <c r="I14" s="9"/>
      <c r="J14" s="9"/>
      <c r="K14" s="13"/>
      <c r="L14" s="9"/>
      <c r="M14" s="9"/>
      <c r="N14" s="14"/>
      <c r="O14" s="14"/>
      <c r="P14" s="15" t="s">
        <v>46</v>
      </c>
      <c r="Q14" s="20"/>
      <c r="R14" s="19"/>
    </row>
    <row r="15" spans="1:18" s="1" customFormat="1" ht="64.5" customHeight="1">
      <c r="A15" s="8">
        <v>6</v>
      </c>
      <c r="B15" s="9" t="s">
        <v>52</v>
      </c>
      <c r="C15" s="9" t="s">
        <v>53</v>
      </c>
      <c r="D15" s="9">
        <f aca="true" t="shared" si="2" ref="D15:D20">SUM(F15)</f>
        <v>1</v>
      </c>
      <c r="E15" s="9" t="s">
        <v>49</v>
      </c>
      <c r="F15" s="9">
        <v>1</v>
      </c>
      <c r="G15" s="10" t="s">
        <v>22</v>
      </c>
      <c r="H15" s="10" t="s">
        <v>23</v>
      </c>
      <c r="I15" s="10" t="s">
        <v>24</v>
      </c>
      <c r="J15" s="10" t="s">
        <v>25</v>
      </c>
      <c r="K15" s="13" t="s">
        <v>26</v>
      </c>
      <c r="L15" s="10" t="s">
        <v>27</v>
      </c>
      <c r="M15" s="10" t="s">
        <v>28</v>
      </c>
      <c r="N15" s="14" t="s">
        <v>54</v>
      </c>
      <c r="O15" s="14" t="s">
        <v>55</v>
      </c>
      <c r="P15" s="15" t="s">
        <v>46</v>
      </c>
      <c r="Q15" s="13"/>
      <c r="R15" s="14"/>
    </row>
    <row r="16" spans="1:18" s="1" customFormat="1" ht="33" customHeight="1">
      <c r="A16" s="8">
        <v>7</v>
      </c>
      <c r="B16" s="9" t="s">
        <v>56</v>
      </c>
      <c r="C16" s="9" t="s">
        <v>57</v>
      </c>
      <c r="D16" s="9">
        <f t="shared" si="1"/>
        <v>2</v>
      </c>
      <c r="E16" s="9" t="s">
        <v>49</v>
      </c>
      <c r="F16" s="9">
        <v>1</v>
      </c>
      <c r="G16" s="9" t="s">
        <v>22</v>
      </c>
      <c r="H16" s="9" t="s">
        <v>23</v>
      </c>
      <c r="I16" s="9" t="s">
        <v>24</v>
      </c>
      <c r="J16" s="9" t="s">
        <v>25</v>
      </c>
      <c r="K16" s="13" t="s">
        <v>26</v>
      </c>
      <c r="L16" s="9" t="s">
        <v>27</v>
      </c>
      <c r="M16" s="9" t="s">
        <v>28</v>
      </c>
      <c r="N16" s="14" t="s">
        <v>58</v>
      </c>
      <c r="O16" s="14" t="s">
        <v>59</v>
      </c>
      <c r="P16" s="15" t="s">
        <v>46</v>
      </c>
      <c r="Q16" s="20"/>
      <c r="R16" s="21"/>
    </row>
    <row r="17" spans="1:18" s="1" customFormat="1" ht="33" customHeight="1">
      <c r="A17" s="8"/>
      <c r="B17" s="9"/>
      <c r="C17" s="9"/>
      <c r="D17" s="9"/>
      <c r="E17" s="9" t="s">
        <v>21</v>
      </c>
      <c r="F17" s="9">
        <v>1</v>
      </c>
      <c r="G17" s="9"/>
      <c r="H17" s="9"/>
      <c r="I17" s="9"/>
      <c r="J17" s="9"/>
      <c r="K17" s="13"/>
      <c r="L17" s="9"/>
      <c r="M17" s="9"/>
      <c r="N17" s="14"/>
      <c r="O17" s="14"/>
      <c r="P17" s="15" t="s">
        <v>31</v>
      </c>
      <c r="Q17" s="20"/>
      <c r="R17" s="22"/>
    </row>
    <row r="18" spans="1:18" s="1" customFormat="1" ht="69" customHeight="1">
      <c r="A18" s="8">
        <v>8</v>
      </c>
      <c r="B18" s="9" t="s">
        <v>60</v>
      </c>
      <c r="C18" s="9" t="s">
        <v>61</v>
      </c>
      <c r="D18" s="9">
        <f t="shared" si="2"/>
        <v>1</v>
      </c>
      <c r="E18" s="9" t="s">
        <v>21</v>
      </c>
      <c r="F18" s="9">
        <v>1</v>
      </c>
      <c r="G18" s="10" t="s">
        <v>22</v>
      </c>
      <c r="H18" s="10" t="s">
        <v>23</v>
      </c>
      <c r="I18" s="10" t="s">
        <v>24</v>
      </c>
      <c r="J18" s="10" t="s">
        <v>25</v>
      </c>
      <c r="K18" s="13" t="s">
        <v>26</v>
      </c>
      <c r="L18" s="10" t="s">
        <v>27</v>
      </c>
      <c r="M18" s="10" t="s">
        <v>28</v>
      </c>
      <c r="N18" s="14" t="s">
        <v>62</v>
      </c>
      <c r="O18" s="14" t="s">
        <v>63</v>
      </c>
      <c r="P18" s="15" t="s">
        <v>31</v>
      </c>
      <c r="Q18" s="13"/>
      <c r="R18" s="14"/>
    </row>
    <row r="19" spans="1:18" s="1" customFormat="1" ht="78" customHeight="1">
      <c r="A19" s="8">
        <v>9</v>
      </c>
      <c r="B19" s="9" t="s">
        <v>64</v>
      </c>
      <c r="C19" s="9" t="s">
        <v>65</v>
      </c>
      <c r="D19" s="9">
        <f t="shared" si="2"/>
        <v>1</v>
      </c>
      <c r="E19" s="9" t="s">
        <v>66</v>
      </c>
      <c r="F19" s="9">
        <v>1</v>
      </c>
      <c r="G19" s="10" t="s">
        <v>22</v>
      </c>
      <c r="H19" s="10" t="s">
        <v>23</v>
      </c>
      <c r="I19" s="10" t="s">
        <v>24</v>
      </c>
      <c r="J19" s="10" t="s">
        <v>25</v>
      </c>
      <c r="K19" s="13" t="s">
        <v>26</v>
      </c>
      <c r="L19" s="10" t="s">
        <v>27</v>
      </c>
      <c r="M19" s="10" t="s">
        <v>28</v>
      </c>
      <c r="N19" s="14" t="s">
        <v>67</v>
      </c>
      <c r="O19" s="14" t="s">
        <v>68</v>
      </c>
      <c r="P19" s="15" t="s">
        <v>46</v>
      </c>
      <c r="Q19" s="13"/>
      <c r="R19" s="14"/>
    </row>
    <row r="20" spans="1:18" s="1" customFormat="1" ht="57" customHeight="1">
      <c r="A20" s="8">
        <v>10</v>
      </c>
      <c r="B20" s="9" t="s">
        <v>69</v>
      </c>
      <c r="C20" s="9" t="s">
        <v>70</v>
      </c>
      <c r="D20" s="9">
        <f t="shared" si="2"/>
        <v>1</v>
      </c>
      <c r="E20" s="9" t="s">
        <v>66</v>
      </c>
      <c r="F20" s="9">
        <v>1</v>
      </c>
      <c r="G20" s="10" t="s">
        <v>22</v>
      </c>
      <c r="H20" s="10" t="s">
        <v>23</v>
      </c>
      <c r="I20" s="10" t="s">
        <v>24</v>
      </c>
      <c r="J20" s="10" t="s">
        <v>25</v>
      </c>
      <c r="K20" s="13" t="s">
        <v>26</v>
      </c>
      <c r="L20" s="10" t="s">
        <v>27</v>
      </c>
      <c r="M20" s="10" t="s">
        <v>28</v>
      </c>
      <c r="N20" s="14" t="s">
        <v>71</v>
      </c>
      <c r="O20" s="14" t="s">
        <v>72</v>
      </c>
      <c r="P20" s="15" t="s">
        <v>46</v>
      </c>
      <c r="Q20" s="13"/>
      <c r="R20" s="14"/>
    </row>
    <row r="21" spans="1:18" s="1" customFormat="1" ht="36.75" customHeight="1">
      <c r="A21" s="8">
        <v>11</v>
      </c>
      <c r="B21" s="9" t="s">
        <v>73</v>
      </c>
      <c r="C21" s="9" t="s">
        <v>74</v>
      </c>
      <c r="D21" s="9">
        <f>SUM(F21:F22)</f>
        <v>2</v>
      </c>
      <c r="E21" s="9" t="s">
        <v>49</v>
      </c>
      <c r="F21" s="9">
        <v>1</v>
      </c>
      <c r="G21" s="9" t="s">
        <v>22</v>
      </c>
      <c r="H21" s="9" t="s">
        <v>23</v>
      </c>
      <c r="I21" s="9" t="s">
        <v>24</v>
      </c>
      <c r="J21" s="9" t="s">
        <v>25</v>
      </c>
      <c r="K21" s="13" t="s">
        <v>26</v>
      </c>
      <c r="L21" s="9" t="s">
        <v>27</v>
      </c>
      <c r="M21" s="9" t="s">
        <v>28</v>
      </c>
      <c r="N21" s="14" t="s">
        <v>75</v>
      </c>
      <c r="O21" s="14" t="s">
        <v>76</v>
      </c>
      <c r="P21" s="15" t="s">
        <v>46</v>
      </c>
      <c r="Q21" s="20"/>
      <c r="R21" s="21"/>
    </row>
    <row r="22" spans="1:18" s="1" customFormat="1" ht="33.75" customHeight="1">
      <c r="A22" s="8"/>
      <c r="B22" s="9"/>
      <c r="C22" s="9"/>
      <c r="D22" s="9"/>
      <c r="E22" s="9" t="s">
        <v>21</v>
      </c>
      <c r="F22" s="9">
        <v>1</v>
      </c>
      <c r="G22" s="9"/>
      <c r="H22" s="9"/>
      <c r="I22" s="9"/>
      <c r="J22" s="9"/>
      <c r="K22" s="13"/>
      <c r="L22" s="9"/>
      <c r="M22" s="9"/>
      <c r="N22" s="14"/>
      <c r="O22" s="14"/>
      <c r="P22" s="15" t="s">
        <v>31</v>
      </c>
      <c r="Q22" s="20"/>
      <c r="R22" s="22"/>
    </row>
    <row r="23" spans="1:18" s="1" customFormat="1" ht="30" customHeight="1">
      <c r="A23" s="8">
        <v>12</v>
      </c>
      <c r="B23" s="9" t="s">
        <v>77</v>
      </c>
      <c r="C23" s="9" t="s">
        <v>78</v>
      </c>
      <c r="D23" s="9">
        <f>SUM(F23:F25)</f>
        <v>3</v>
      </c>
      <c r="E23" s="9" t="s">
        <v>49</v>
      </c>
      <c r="F23" s="9">
        <v>1</v>
      </c>
      <c r="G23" s="9" t="s">
        <v>22</v>
      </c>
      <c r="H23" s="9" t="s">
        <v>23</v>
      </c>
      <c r="I23" s="9" t="s">
        <v>24</v>
      </c>
      <c r="J23" s="9" t="s">
        <v>25</v>
      </c>
      <c r="K23" s="13" t="s">
        <v>26</v>
      </c>
      <c r="L23" s="9" t="s">
        <v>27</v>
      </c>
      <c r="M23" s="9" t="s">
        <v>28</v>
      </c>
      <c r="N23" s="14" t="s">
        <v>79</v>
      </c>
      <c r="O23" s="14" t="s">
        <v>80</v>
      </c>
      <c r="P23" s="15" t="s">
        <v>46</v>
      </c>
      <c r="Q23" s="20"/>
      <c r="R23" s="21"/>
    </row>
    <row r="24" spans="1:18" s="1" customFormat="1" ht="30" customHeight="1">
      <c r="A24" s="8"/>
      <c r="B24" s="9"/>
      <c r="C24" s="9"/>
      <c r="D24" s="9"/>
      <c r="E24" s="9" t="s">
        <v>21</v>
      </c>
      <c r="F24" s="9">
        <v>1</v>
      </c>
      <c r="G24" s="9"/>
      <c r="H24" s="9"/>
      <c r="I24" s="9"/>
      <c r="J24" s="9"/>
      <c r="K24" s="13"/>
      <c r="L24" s="9"/>
      <c r="M24" s="9"/>
      <c r="N24" s="14"/>
      <c r="O24" s="14"/>
      <c r="P24" s="15" t="s">
        <v>31</v>
      </c>
      <c r="Q24" s="20"/>
      <c r="R24" s="23"/>
    </row>
    <row r="25" spans="1:18" s="1" customFormat="1" ht="30" customHeight="1">
      <c r="A25" s="8"/>
      <c r="B25" s="9"/>
      <c r="C25" s="9"/>
      <c r="D25" s="9"/>
      <c r="E25" s="9" t="s">
        <v>32</v>
      </c>
      <c r="F25" s="9">
        <v>1</v>
      </c>
      <c r="G25" s="9"/>
      <c r="H25" s="9"/>
      <c r="I25" s="9"/>
      <c r="J25" s="9"/>
      <c r="K25" s="13"/>
      <c r="L25" s="9"/>
      <c r="M25" s="9"/>
      <c r="N25" s="14"/>
      <c r="O25" s="14"/>
      <c r="P25" s="15" t="s">
        <v>31</v>
      </c>
      <c r="Q25" s="20"/>
      <c r="R25" s="22"/>
    </row>
    <row r="26" spans="1:18" s="1" customFormat="1" ht="63" customHeight="1">
      <c r="A26" s="8">
        <v>13</v>
      </c>
      <c r="B26" s="9" t="s">
        <v>81</v>
      </c>
      <c r="C26" s="9" t="s">
        <v>82</v>
      </c>
      <c r="D26" s="9">
        <f>SUM(F26)</f>
        <v>1</v>
      </c>
      <c r="E26" s="9" t="s">
        <v>49</v>
      </c>
      <c r="F26" s="9">
        <v>1</v>
      </c>
      <c r="G26" s="10" t="s">
        <v>22</v>
      </c>
      <c r="H26" s="10" t="s">
        <v>23</v>
      </c>
      <c r="I26" s="10" t="s">
        <v>24</v>
      </c>
      <c r="J26" s="10" t="s">
        <v>25</v>
      </c>
      <c r="K26" s="13" t="s">
        <v>26</v>
      </c>
      <c r="L26" s="10" t="s">
        <v>27</v>
      </c>
      <c r="M26" s="10" t="s">
        <v>28</v>
      </c>
      <c r="N26" s="14" t="s">
        <v>83</v>
      </c>
      <c r="O26" s="14" t="s">
        <v>84</v>
      </c>
      <c r="P26" s="15" t="s">
        <v>46</v>
      </c>
      <c r="Q26" s="13"/>
      <c r="R26" s="14"/>
    </row>
    <row r="27" spans="1:18" s="1" customFormat="1" ht="37.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6"/>
      <c r="P27" s="12"/>
      <c r="Q27" s="24"/>
      <c r="R27" s="16"/>
    </row>
    <row r="28" spans="1:18" s="1" customFormat="1" ht="37.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6"/>
      <c r="P28" s="12"/>
      <c r="Q28" s="24"/>
      <c r="R28" s="16"/>
    </row>
    <row r="29" spans="1:18" s="1" customFormat="1" ht="37.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6"/>
      <c r="P29" s="12"/>
      <c r="Q29" s="24"/>
      <c r="R29" s="16"/>
    </row>
    <row r="30" spans="1:18" s="1" customFormat="1" ht="37.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6"/>
      <c r="O30" s="16"/>
      <c r="P30" s="12"/>
      <c r="Q30" s="24"/>
      <c r="R30" s="16"/>
    </row>
    <row r="31" spans="1:18" s="1" customFormat="1" ht="37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6"/>
      <c r="O31" s="16"/>
      <c r="P31" s="12"/>
      <c r="Q31" s="24"/>
      <c r="R31" s="16"/>
    </row>
    <row r="32" ht="14.25">
      <c r="F32" t="e">
        <f>SUM(#REF!)</f>
        <v>#REF!</v>
      </c>
    </row>
  </sheetData>
  <sheetProtection sheet="1" objects="1"/>
  <mergeCells count="123">
    <mergeCell ref="A2:R2"/>
    <mergeCell ref="Q3:R3"/>
    <mergeCell ref="E4:F4"/>
    <mergeCell ref="A5:A6"/>
    <mergeCell ref="A7:A8"/>
    <mergeCell ref="A9:A10"/>
    <mergeCell ref="A11:A12"/>
    <mergeCell ref="A13:A14"/>
    <mergeCell ref="A16:A17"/>
    <mergeCell ref="A21:A22"/>
    <mergeCell ref="A23:A25"/>
    <mergeCell ref="B5:B6"/>
    <mergeCell ref="B7:B8"/>
    <mergeCell ref="B9:B10"/>
    <mergeCell ref="B11:B12"/>
    <mergeCell ref="B13:B14"/>
    <mergeCell ref="B16:B17"/>
    <mergeCell ref="B21:B22"/>
    <mergeCell ref="B23:B25"/>
    <mergeCell ref="C5:C6"/>
    <mergeCell ref="C7:C8"/>
    <mergeCell ref="C9:C10"/>
    <mergeCell ref="C11:C12"/>
    <mergeCell ref="C13:C14"/>
    <mergeCell ref="C16:C17"/>
    <mergeCell ref="C21:C22"/>
    <mergeCell ref="C23:C25"/>
    <mergeCell ref="D5:D6"/>
    <mergeCell ref="D7:D8"/>
    <mergeCell ref="D9:D10"/>
    <mergeCell ref="D11:D12"/>
    <mergeCell ref="D13:D14"/>
    <mergeCell ref="D16:D17"/>
    <mergeCell ref="D21:D22"/>
    <mergeCell ref="D23:D25"/>
    <mergeCell ref="G5:G6"/>
    <mergeCell ref="G7:G8"/>
    <mergeCell ref="G9:G10"/>
    <mergeCell ref="G11:G12"/>
    <mergeCell ref="G13:G14"/>
    <mergeCell ref="G16:G17"/>
    <mergeCell ref="G21:G22"/>
    <mergeCell ref="G23:G25"/>
    <mergeCell ref="H5:H6"/>
    <mergeCell ref="H7:H8"/>
    <mergeCell ref="H9:H10"/>
    <mergeCell ref="H11:H12"/>
    <mergeCell ref="H13:H14"/>
    <mergeCell ref="H16:H17"/>
    <mergeCell ref="H21:H22"/>
    <mergeCell ref="H23:H25"/>
    <mergeCell ref="I5:I6"/>
    <mergeCell ref="I7:I8"/>
    <mergeCell ref="I9:I10"/>
    <mergeCell ref="I11:I12"/>
    <mergeCell ref="I13:I14"/>
    <mergeCell ref="I16:I17"/>
    <mergeCell ref="I21:I22"/>
    <mergeCell ref="I23:I25"/>
    <mergeCell ref="J5:J6"/>
    <mergeCell ref="J7:J8"/>
    <mergeCell ref="J9:J10"/>
    <mergeCell ref="J11:J12"/>
    <mergeCell ref="J13:J14"/>
    <mergeCell ref="J16:J17"/>
    <mergeCell ref="J21:J22"/>
    <mergeCell ref="J23:J25"/>
    <mergeCell ref="K5:K6"/>
    <mergeCell ref="K7:K8"/>
    <mergeCell ref="K9:K10"/>
    <mergeCell ref="K11:K12"/>
    <mergeCell ref="K13:K14"/>
    <mergeCell ref="K16:K17"/>
    <mergeCell ref="K21:K22"/>
    <mergeCell ref="K23:K25"/>
    <mergeCell ref="L5:L6"/>
    <mergeCell ref="L7:L8"/>
    <mergeCell ref="L9:L10"/>
    <mergeCell ref="L11:L12"/>
    <mergeCell ref="L13:L14"/>
    <mergeCell ref="L16:L17"/>
    <mergeCell ref="L21:L22"/>
    <mergeCell ref="L23:L25"/>
    <mergeCell ref="M5:M6"/>
    <mergeCell ref="M7:M8"/>
    <mergeCell ref="M9:M10"/>
    <mergeCell ref="M11:M12"/>
    <mergeCell ref="M13:M14"/>
    <mergeCell ref="M16:M17"/>
    <mergeCell ref="M21:M22"/>
    <mergeCell ref="M23:M25"/>
    <mergeCell ref="N5:N6"/>
    <mergeCell ref="N7:N8"/>
    <mergeCell ref="N9:N10"/>
    <mergeCell ref="N11:N12"/>
    <mergeCell ref="N13:N14"/>
    <mergeCell ref="N16:N17"/>
    <mergeCell ref="N21:N22"/>
    <mergeCell ref="N23:N25"/>
    <mergeCell ref="O5:O6"/>
    <mergeCell ref="O7:O8"/>
    <mergeCell ref="O9:O10"/>
    <mergeCell ref="O11:O12"/>
    <mergeCell ref="O13:O14"/>
    <mergeCell ref="O16:O17"/>
    <mergeCell ref="O21:O22"/>
    <mergeCell ref="O23:O25"/>
    <mergeCell ref="Q5:Q6"/>
    <mergeCell ref="Q7:Q8"/>
    <mergeCell ref="Q9:Q10"/>
    <mergeCell ref="Q11:Q12"/>
    <mergeCell ref="Q13:Q14"/>
    <mergeCell ref="Q16:Q17"/>
    <mergeCell ref="Q21:Q22"/>
    <mergeCell ref="Q23:Q25"/>
    <mergeCell ref="R5:R6"/>
    <mergeCell ref="R7:R8"/>
    <mergeCell ref="R9:R10"/>
    <mergeCell ref="R11:R12"/>
    <mergeCell ref="R13:R14"/>
    <mergeCell ref="R16:R17"/>
    <mergeCell ref="R21:R22"/>
    <mergeCell ref="R23:R25"/>
  </mergeCells>
  <printOptions/>
  <pageMargins left="0.9448818897637796" right="0.7480314960629921" top="0.75" bottom="0.69" header="0.5118110236220472" footer="0.31"/>
  <pageSetup horizontalDpi="600" verticalDpi="600" orientation="landscape" paperSize="9" scale="7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大鱼</cp:lastModifiedBy>
  <cp:lastPrinted>2015-10-16T01:21:59Z</cp:lastPrinted>
  <dcterms:created xsi:type="dcterms:W3CDTF">2015-06-09T00:24:54Z</dcterms:created>
  <dcterms:modified xsi:type="dcterms:W3CDTF">2019-12-05T14:36:03Z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