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<sst xmlns="http://schemas.openxmlformats.org/spreadsheetml/2006/main" count="402" uniqueCount="201">
  <si>
    <t>2019年巴彦淖尔市第二批事业单位公开招聘
巴彦淖尔市交通运输局总成绩及进入体检考察人员名单</t>
  </si>
  <si>
    <t>序号</t>
  </si>
  <si>
    <t>报考单位</t>
  </si>
  <si>
    <t>报考岗位</t>
  </si>
  <si>
    <t>姓名</t>
  </si>
  <si>
    <t>准考证号</t>
  </si>
  <si>
    <t>民族</t>
  </si>
  <si>
    <t>笔试情况</t>
  </si>
  <si>
    <t>面试情况</t>
  </si>
  <si>
    <t>总成绩</t>
  </si>
  <si>
    <t>是否进入体检考察</t>
  </si>
  <si>
    <t>笔试成绩</t>
  </si>
  <si>
    <t>笔试成绩60%</t>
  </si>
  <si>
    <t>面试成绩</t>
  </si>
  <si>
    <t>面试成绩40%</t>
  </si>
  <si>
    <t>成绩</t>
  </si>
  <si>
    <t>巴彦淖尔市道路运输管理局</t>
  </si>
  <si>
    <t>法制</t>
  </si>
  <si>
    <t>于红艳</t>
  </si>
  <si>
    <t>汉族</t>
  </si>
  <si>
    <t>是</t>
  </si>
  <si>
    <t>罗  珍</t>
  </si>
  <si>
    <t>否</t>
  </si>
  <si>
    <t>申捷瑶</t>
  </si>
  <si>
    <t>会计</t>
  </si>
  <si>
    <t>王天园</t>
  </si>
  <si>
    <t>王文宇</t>
  </si>
  <si>
    <t>广智敏</t>
  </si>
  <si>
    <t xml:space="preserve">蒙古族 </t>
  </si>
  <si>
    <t>机动车维修管理</t>
  </si>
  <si>
    <t>张睿根</t>
  </si>
  <si>
    <t>郝亚东</t>
  </si>
  <si>
    <t>滕  华</t>
  </si>
  <si>
    <t>其他少数民族</t>
  </si>
  <si>
    <t>缺考</t>
  </si>
  <si>
    <t>文秘</t>
  </si>
  <si>
    <t>刘  晓</t>
  </si>
  <si>
    <t>张淑婕</t>
  </si>
  <si>
    <t>郞梦琦</t>
  </si>
  <si>
    <t>沈  楠</t>
  </si>
  <si>
    <t>张  洁</t>
  </si>
  <si>
    <t>商雨田</t>
  </si>
  <si>
    <t>运输管理统计</t>
  </si>
  <si>
    <t>刘  慧</t>
  </si>
  <si>
    <t>王晓翔</t>
  </si>
  <si>
    <t>张梦媛</t>
  </si>
  <si>
    <t>巴彦淖尔市道路运输管理局杭锦后旗道路运输管理所</t>
  </si>
  <si>
    <t>潘  乐</t>
  </si>
  <si>
    <t>王  露</t>
  </si>
  <si>
    <t>金  苓</t>
  </si>
  <si>
    <t>陈雪茹</t>
  </si>
  <si>
    <t>刘  爽</t>
  </si>
  <si>
    <t>白金梅</t>
  </si>
  <si>
    <t>刘  乐</t>
  </si>
  <si>
    <t>王亚男</t>
  </si>
  <si>
    <t>杨悦悦</t>
  </si>
  <si>
    <t>运输管理</t>
  </si>
  <si>
    <t>温  琴</t>
  </si>
  <si>
    <t>张  瑞</t>
  </si>
  <si>
    <t>齐彦卓</t>
  </si>
  <si>
    <t>石  倩</t>
  </si>
  <si>
    <t>叶玉鑫</t>
  </si>
  <si>
    <t>巴彦淖尔市道路运输管理局临河区道路运输管理所</t>
  </si>
  <si>
    <t>王  亭</t>
  </si>
  <si>
    <t>吴文德</t>
  </si>
  <si>
    <t>王  悦</t>
  </si>
  <si>
    <t>马  佳</t>
  </si>
  <si>
    <t>樊家宇</t>
  </si>
  <si>
    <t>格琴娜</t>
  </si>
  <si>
    <t>陈耀丹</t>
  </si>
  <si>
    <t>王  鑫</t>
  </si>
  <si>
    <t>物流管理</t>
  </si>
  <si>
    <t>张丽娟</t>
  </si>
  <si>
    <t>孙皓昱</t>
  </si>
  <si>
    <t>安相儒</t>
  </si>
  <si>
    <t>巴彦淖尔市道路运输管理局乌拉特后旗道路运输管理所</t>
  </si>
  <si>
    <t xml:space="preserve">法制 </t>
  </si>
  <si>
    <t>杨春元</t>
  </si>
  <si>
    <t>千蔺春晖</t>
  </si>
  <si>
    <t>王  婷</t>
  </si>
  <si>
    <t>王  彤</t>
  </si>
  <si>
    <t>杨  慧</t>
  </si>
  <si>
    <t>任  丹</t>
  </si>
  <si>
    <t>杜  洋</t>
  </si>
  <si>
    <t>刘海洋</t>
  </si>
  <si>
    <t>常  冉</t>
  </si>
  <si>
    <t>巴彦淖尔市道路运输管理局乌拉特前旗道路运输管理所</t>
  </si>
  <si>
    <t>温旭雅</t>
  </si>
  <si>
    <t>李  帅</t>
  </si>
  <si>
    <t>候芳琳</t>
  </si>
  <si>
    <t>刘  娇</t>
  </si>
  <si>
    <t>否（面试平均分：76.24）</t>
  </si>
  <si>
    <t>巴彦淖尔市道路运输管理局乌拉特中旗道路运输管理所</t>
  </si>
  <si>
    <t>姚  澜</t>
  </si>
  <si>
    <t>李福春</t>
  </si>
  <si>
    <t>乌力吉</t>
  </si>
  <si>
    <t>王耀铎</t>
  </si>
  <si>
    <t>李晓檬</t>
  </si>
  <si>
    <t>张一凡</t>
  </si>
  <si>
    <t>宋晓涛</t>
  </si>
  <si>
    <t>张  晶</t>
  </si>
  <si>
    <t>梁惠政</t>
  </si>
  <si>
    <t>巴图夫</t>
  </si>
  <si>
    <t>康阿梨玛</t>
  </si>
  <si>
    <t>赵子瑜</t>
  </si>
  <si>
    <t>巴彦淖尔市道路运输管理局五原县道路运输管理所</t>
  </si>
  <si>
    <t>王  娟</t>
  </si>
  <si>
    <t>杜晓彤</t>
  </si>
  <si>
    <t>杨  程</t>
  </si>
  <si>
    <t>韩玥琪</t>
  </si>
  <si>
    <t>韦东星</t>
  </si>
  <si>
    <t>项婷科</t>
  </si>
  <si>
    <t>巴彦淖尔市甘其毛都口岸国际道路运输管理站</t>
  </si>
  <si>
    <t>诺  敏</t>
  </si>
  <si>
    <t>蒙古族</t>
  </si>
  <si>
    <t>呼格吉乐</t>
  </si>
  <si>
    <t>南  登</t>
  </si>
  <si>
    <t>巴彦淖尔市
交通运输教育中心</t>
  </si>
  <si>
    <t>机修教师</t>
  </si>
  <si>
    <t>王佳文</t>
  </si>
  <si>
    <t>201910403220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</si>
  <si>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6.071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</si>
  <si>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4.2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</si>
  <si>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9.68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</si>
  <si>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5.751</t>
    </r>
  </si>
  <si>
    <t>张艳芳</t>
  </si>
  <si>
    <t>201910403211</t>
  </si>
  <si>
    <t>汉  族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</si>
  <si>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5.485</t>
    </r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</si>
  <si>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5.291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</si>
  <si>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4.7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</si>
  <si>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9.88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</si>
  <si>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5.171</t>
    </r>
  </si>
  <si>
    <t>王暄博</t>
  </si>
  <si>
    <t>201910403213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</si>
  <si>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3.725</t>
    </r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</si>
  <si>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4.235</t>
    </r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</si>
  <si>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9.8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</si>
  <si>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7.92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</si>
  <si>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2.155</t>
    </r>
  </si>
  <si>
    <t>金融学教师</t>
  </si>
  <si>
    <t>胡彦茹</t>
  </si>
  <si>
    <t>201910403026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</si>
  <si>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8.435</t>
    </r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</si>
  <si>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7.061</t>
    </r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</si>
  <si>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</t>
    </r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</si>
  <si>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2.4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</si>
  <si>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9.461</t>
    </r>
  </si>
  <si>
    <t>张琦琦</t>
  </si>
  <si>
    <t>201910403022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</si>
  <si>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7.055</t>
    </r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</si>
  <si>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6.233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</si>
  <si>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7.6</t>
    </r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</si>
  <si>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1.04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</si>
  <si>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7.273</t>
    </r>
  </si>
  <si>
    <t>冯思琪</t>
  </si>
  <si>
    <t>201910403021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</si>
  <si>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5.005</t>
    </r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</si>
  <si>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5.003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</si>
  <si>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3.3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</si>
  <si>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9.32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</si>
  <si>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4.323</t>
    </r>
  </si>
  <si>
    <t>土木工程教师</t>
  </si>
  <si>
    <t>张作如</t>
  </si>
  <si>
    <t>201910402823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</si>
  <si>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7.515</t>
    </r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</si>
  <si>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6.509</t>
    </r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</si>
  <si>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5.6</t>
    </r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</si>
  <si>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4.24</t>
    </r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</si>
  <si>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0.749</t>
    </r>
  </si>
  <si>
    <t>阿勒木苏</t>
  </si>
  <si>
    <t>201910402827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</si>
  <si>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6.265</t>
    </r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</si>
  <si>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5.759</t>
    </r>
  </si>
  <si>
    <t>刘宏达</t>
  </si>
  <si>
    <t>201910402828</t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</si>
  <si>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5.755</t>
    </r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</si>
  <si>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5.453</t>
    </r>
  </si>
  <si>
    <t>巴彦淖尔市交通建设工程招投标管理中心</t>
  </si>
  <si>
    <t>文  秘</t>
  </si>
  <si>
    <t>安  绩</t>
  </si>
  <si>
    <t>201910402816</t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</si>
  <si>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1.065</t>
    </r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</si>
  <si>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8.639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</si>
  <si>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1.6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</si>
  <si>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8.64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</si>
  <si>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7.279</t>
    </r>
  </si>
  <si>
    <t>杨红霞</t>
  </si>
  <si>
    <t>201910402809</t>
  </si>
  <si>
    <t>69.430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</si>
  <si>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1.658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</si>
  <si>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4.8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</si>
  <si>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9.92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</si>
  <si>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1.578</t>
    </r>
  </si>
  <si>
    <t>阿茹罕</t>
  </si>
  <si>
    <t>201910402810</t>
  </si>
  <si>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9.445</t>
    </r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</si>
  <si>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1.667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</si>
  <si>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2.6</t>
    </r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</si>
  <si>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9.04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</si>
  <si>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0.707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</si>
</sst>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;[Red]0"/>
    <numFmt numFmtId="178" formatCode="0.000;[Red]0.0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0.5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7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8" fontId="24" fillId="0" borderId="9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0132;&#36890;&#36816;&#36755;&#23616;&#24635;&#25104;&#32489;&#21450;&#36827;&#20837;&#20307;&#26816;&#32771;&#23519;&#20154;&#21592;&#21517;&#21333;%2011.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局机关"/>
      <sheetName val="杭后所"/>
      <sheetName val="临河所、后旗"/>
      <sheetName val="前旗、中旗、五原"/>
      <sheetName val="口岸"/>
      <sheetName val="局直"/>
    </sheetNames>
    <sheetDataSet>
      <sheetData sheetId="5">
        <row r="10">
          <cell r="J10" t="str">
            <v>80.749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SheetLayoutView="100" workbookViewId="0" topLeftCell="A1">
      <selection activeCell="A32" sqref="A32:IV32"/>
    </sheetView>
  </sheetViews>
  <sheetFormatPr defaultColWidth="9.00390625" defaultRowHeight="14.25"/>
  <cols>
    <col min="1" max="1" width="3.75390625" style="0" customWidth="1"/>
    <col min="2" max="2" width="8.50390625" style="0" customWidth="1"/>
    <col min="3" max="3" width="15.125" style="1" customWidth="1"/>
    <col min="5" max="5" width="15.625" style="0" customWidth="1"/>
    <col min="6" max="6" width="11.25390625" style="0" customWidth="1"/>
    <col min="11" max="11" width="11.75390625" style="0" customWidth="1"/>
    <col min="12" max="12" width="7.25390625" style="0" customWidth="1"/>
  </cols>
  <sheetData>
    <row r="1" spans="1:12" ht="66" customHeight="1">
      <c r="A1" s="2"/>
      <c r="B1" s="3" t="s">
        <v>0</v>
      </c>
      <c r="C1" s="3"/>
      <c r="D1" s="3"/>
      <c r="E1" s="3"/>
      <c r="F1" s="3"/>
      <c r="G1" s="4"/>
      <c r="H1" s="4"/>
      <c r="I1" s="4"/>
      <c r="J1" s="4"/>
      <c r="K1" s="4"/>
      <c r="L1" s="3"/>
    </row>
    <row r="2" spans="1:12" ht="14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 t="s">
        <v>8</v>
      </c>
      <c r="J2" s="7"/>
      <c r="K2" s="7" t="s">
        <v>9</v>
      </c>
      <c r="L2" s="6" t="s">
        <v>10</v>
      </c>
    </row>
    <row r="3" spans="1:12" ht="27">
      <c r="A3" s="8"/>
      <c r="B3" s="6"/>
      <c r="C3" s="6"/>
      <c r="D3" s="6"/>
      <c r="E3" s="6"/>
      <c r="F3" s="6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6"/>
    </row>
    <row r="4" spans="1:12" ht="19.5" customHeight="1">
      <c r="A4" s="9">
        <v>1</v>
      </c>
      <c r="B4" s="8" t="s">
        <v>16</v>
      </c>
      <c r="C4" s="10" t="s">
        <v>17</v>
      </c>
      <c r="D4" s="9" t="s">
        <v>18</v>
      </c>
      <c r="E4" s="11">
        <v>201910402309</v>
      </c>
      <c r="F4" s="12" t="s">
        <v>19</v>
      </c>
      <c r="G4" s="13">
        <v>80.515</v>
      </c>
      <c r="H4" s="9">
        <f aca="true" t="shared" si="0" ref="H4:H11">G4*0.6</f>
        <v>48.309</v>
      </c>
      <c r="I4" s="13">
        <v>83.8</v>
      </c>
      <c r="J4" s="9">
        <f aca="true" t="shared" si="1" ref="J4:J11">I4*0.4</f>
        <v>33.52</v>
      </c>
      <c r="K4" s="9">
        <f aca="true" t="shared" si="2" ref="K4:K11">H4+J4</f>
        <v>81.82900000000001</v>
      </c>
      <c r="L4" s="12" t="s">
        <v>20</v>
      </c>
    </row>
    <row r="5" spans="1:12" ht="19.5" customHeight="1">
      <c r="A5" s="9">
        <f>+-'[1]局直'!$J$10</f>
        <v>-80.749</v>
      </c>
      <c r="B5" s="8"/>
      <c r="C5" s="14"/>
      <c r="D5" s="12" t="s">
        <v>21</v>
      </c>
      <c r="E5" s="11">
        <v>201910402314</v>
      </c>
      <c r="F5" s="12" t="s">
        <v>19</v>
      </c>
      <c r="G5" s="13">
        <v>77.71</v>
      </c>
      <c r="H5" s="9">
        <f t="shared" si="0"/>
        <v>46.626</v>
      </c>
      <c r="I5" s="13">
        <v>83.8</v>
      </c>
      <c r="J5" s="9">
        <f t="shared" si="1"/>
        <v>33.52</v>
      </c>
      <c r="K5" s="9">
        <f t="shared" si="2"/>
        <v>80.146</v>
      </c>
      <c r="L5" s="9" t="s">
        <v>22</v>
      </c>
    </row>
    <row r="6" spans="1:12" ht="19.5" customHeight="1">
      <c r="A6" s="9">
        <v>3</v>
      </c>
      <c r="B6" s="8"/>
      <c r="C6" s="15"/>
      <c r="D6" s="12" t="s">
        <v>23</v>
      </c>
      <c r="E6" s="11">
        <v>201910402313</v>
      </c>
      <c r="F6" s="12" t="s">
        <v>19</v>
      </c>
      <c r="G6" s="13">
        <v>71.37</v>
      </c>
      <c r="H6" s="9">
        <f t="shared" si="0"/>
        <v>42.822</v>
      </c>
      <c r="I6" s="13">
        <v>81.4</v>
      </c>
      <c r="J6" s="9">
        <f t="shared" si="1"/>
        <v>32.56</v>
      </c>
      <c r="K6" s="9">
        <f t="shared" si="2"/>
        <v>75.382</v>
      </c>
      <c r="L6" s="9" t="s">
        <v>22</v>
      </c>
    </row>
    <row r="7" spans="1:12" ht="19.5" customHeight="1">
      <c r="A7" s="9">
        <v>4</v>
      </c>
      <c r="B7" s="8"/>
      <c r="C7" s="16" t="s">
        <v>24</v>
      </c>
      <c r="D7" s="12" t="s">
        <v>25</v>
      </c>
      <c r="E7" s="11">
        <v>201910402223</v>
      </c>
      <c r="F7" s="12" t="s">
        <v>19</v>
      </c>
      <c r="G7" s="13">
        <v>77.265</v>
      </c>
      <c r="H7" s="9">
        <f t="shared" si="0"/>
        <v>46.359</v>
      </c>
      <c r="I7" s="13">
        <v>80.2</v>
      </c>
      <c r="J7" s="9">
        <f t="shared" si="1"/>
        <v>32.080000000000005</v>
      </c>
      <c r="K7" s="9">
        <f t="shared" si="2"/>
        <v>78.43900000000001</v>
      </c>
      <c r="L7" s="12" t="s">
        <v>20</v>
      </c>
    </row>
    <row r="8" spans="1:12" ht="19.5" customHeight="1">
      <c r="A8" s="9">
        <v>5</v>
      </c>
      <c r="B8" s="8"/>
      <c r="C8" s="17"/>
      <c r="D8" s="12" t="s">
        <v>26</v>
      </c>
      <c r="E8" s="11">
        <v>201910402220</v>
      </c>
      <c r="F8" s="12" t="s">
        <v>19</v>
      </c>
      <c r="G8" s="13">
        <v>75.155</v>
      </c>
      <c r="H8" s="9">
        <f t="shared" si="0"/>
        <v>45.092999999999996</v>
      </c>
      <c r="I8" s="13">
        <v>82.4</v>
      </c>
      <c r="J8" s="9">
        <f t="shared" si="1"/>
        <v>32.96</v>
      </c>
      <c r="K8" s="9">
        <f t="shared" si="2"/>
        <v>78.053</v>
      </c>
      <c r="L8" s="9" t="s">
        <v>22</v>
      </c>
    </row>
    <row r="9" spans="1:12" ht="19.5" customHeight="1">
      <c r="A9" s="9">
        <v>6</v>
      </c>
      <c r="B9" s="8"/>
      <c r="C9" s="18"/>
      <c r="D9" s="12" t="s">
        <v>27</v>
      </c>
      <c r="E9" s="11">
        <v>201910402230</v>
      </c>
      <c r="F9" s="12" t="s">
        <v>28</v>
      </c>
      <c r="G9" s="13">
        <v>75.45</v>
      </c>
      <c r="H9" s="9">
        <f t="shared" si="0"/>
        <v>45.27</v>
      </c>
      <c r="I9" s="13">
        <v>77.4</v>
      </c>
      <c r="J9" s="9">
        <f t="shared" si="1"/>
        <v>30.960000000000004</v>
      </c>
      <c r="K9" s="9">
        <f t="shared" si="2"/>
        <v>76.23</v>
      </c>
      <c r="L9" s="9" t="s">
        <v>22</v>
      </c>
    </row>
    <row r="10" spans="1:12" ht="19.5" customHeight="1">
      <c r="A10" s="9">
        <v>7</v>
      </c>
      <c r="B10" s="8"/>
      <c r="C10" s="16" t="s">
        <v>29</v>
      </c>
      <c r="D10" s="12" t="s">
        <v>30</v>
      </c>
      <c r="E10" s="11">
        <v>201910402017</v>
      </c>
      <c r="F10" s="12" t="s">
        <v>19</v>
      </c>
      <c r="G10" s="13">
        <v>70.625</v>
      </c>
      <c r="H10" s="9">
        <f t="shared" si="0"/>
        <v>42.375</v>
      </c>
      <c r="I10" s="13">
        <v>73.2</v>
      </c>
      <c r="J10" s="9">
        <f t="shared" si="1"/>
        <v>29.28</v>
      </c>
      <c r="K10" s="9">
        <f t="shared" si="2"/>
        <v>71.655</v>
      </c>
      <c r="L10" s="12" t="s">
        <v>20</v>
      </c>
    </row>
    <row r="11" spans="1:12" ht="19.5" customHeight="1">
      <c r="A11" s="9">
        <v>8</v>
      </c>
      <c r="B11" s="8"/>
      <c r="C11" s="17"/>
      <c r="D11" s="12" t="s">
        <v>31</v>
      </c>
      <c r="E11" s="11">
        <v>201910402106</v>
      </c>
      <c r="F11" s="12" t="s">
        <v>19</v>
      </c>
      <c r="G11" s="13">
        <v>62.72</v>
      </c>
      <c r="H11" s="9">
        <f t="shared" si="0"/>
        <v>37.632</v>
      </c>
      <c r="I11" s="13">
        <v>64.8</v>
      </c>
      <c r="J11" s="9">
        <f t="shared" si="1"/>
        <v>25.92</v>
      </c>
      <c r="K11" s="9">
        <f t="shared" si="2"/>
        <v>63.552</v>
      </c>
      <c r="L11" s="9" t="s">
        <v>22</v>
      </c>
    </row>
    <row r="12" spans="1:12" ht="19.5" customHeight="1">
      <c r="A12" s="9">
        <v>9</v>
      </c>
      <c r="B12" s="8"/>
      <c r="C12" s="18"/>
      <c r="D12" s="12" t="s">
        <v>32</v>
      </c>
      <c r="E12" s="11">
        <v>201910402111</v>
      </c>
      <c r="F12" s="19" t="s">
        <v>33</v>
      </c>
      <c r="G12" s="13">
        <v>69.135</v>
      </c>
      <c r="H12" s="9">
        <v>41.481</v>
      </c>
      <c r="I12" s="13" t="s">
        <v>34</v>
      </c>
      <c r="J12" s="9"/>
      <c r="K12" s="9">
        <v>41.481</v>
      </c>
      <c r="L12" s="9" t="s">
        <v>22</v>
      </c>
    </row>
    <row r="13" spans="1:12" ht="19.5" customHeight="1">
      <c r="A13" s="9">
        <v>10</v>
      </c>
      <c r="B13" s="8"/>
      <c r="C13" s="16" t="s">
        <v>35</v>
      </c>
      <c r="D13" s="12" t="s">
        <v>36</v>
      </c>
      <c r="E13" s="11">
        <v>201910402209</v>
      </c>
      <c r="F13" s="12" t="s">
        <v>19</v>
      </c>
      <c r="G13" s="13">
        <v>75.28</v>
      </c>
      <c r="H13" s="9">
        <f aca="true" t="shared" si="3" ref="H13:H52">G13*0.6</f>
        <v>45.168</v>
      </c>
      <c r="I13" s="13">
        <v>79.2</v>
      </c>
      <c r="J13" s="9">
        <f aca="true" t="shared" si="4" ref="J13:J17">I13*0.4</f>
        <v>31.680000000000003</v>
      </c>
      <c r="K13" s="9">
        <f aca="true" t="shared" si="5" ref="K13:K52">H13+J13</f>
        <v>76.848</v>
      </c>
      <c r="L13" s="12" t="s">
        <v>20</v>
      </c>
    </row>
    <row r="14" spans="1:12" ht="19.5" customHeight="1">
      <c r="A14" s="9">
        <v>11</v>
      </c>
      <c r="B14" s="8"/>
      <c r="C14" s="17"/>
      <c r="D14" s="12" t="s">
        <v>37</v>
      </c>
      <c r="E14" s="11">
        <v>201910402216</v>
      </c>
      <c r="F14" s="12" t="s">
        <v>19</v>
      </c>
      <c r="G14" s="13">
        <v>67.545</v>
      </c>
      <c r="H14" s="9">
        <f t="shared" si="3"/>
        <v>40.527</v>
      </c>
      <c r="I14" s="13">
        <v>82.6</v>
      </c>
      <c r="J14" s="9">
        <f t="shared" si="4"/>
        <v>33.04</v>
      </c>
      <c r="K14" s="9">
        <f t="shared" si="5"/>
        <v>73.56700000000001</v>
      </c>
      <c r="L14" s="12" t="s">
        <v>20</v>
      </c>
    </row>
    <row r="15" spans="1:12" ht="19.5" customHeight="1">
      <c r="A15" s="9">
        <v>12</v>
      </c>
      <c r="B15" s="8"/>
      <c r="C15" s="17"/>
      <c r="D15" s="12" t="s">
        <v>38</v>
      </c>
      <c r="E15" s="11">
        <v>201910402208</v>
      </c>
      <c r="F15" s="12" t="s">
        <v>19</v>
      </c>
      <c r="G15" s="13">
        <v>69.43</v>
      </c>
      <c r="H15" s="9">
        <f t="shared" si="3"/>
        <v>41.658</v>
      </c>
      <c r="I15" s="13">
        <v>78.2</v>
      </c>
      <c r="J15" s="9">
        <f t="shared" si="4"/>
        <v>31.28</v>
      </c>
      <c r="K15" s="9">
        <f t="shared" si="5"/>
        <v>72.938</v>
      </c>
      <c r="L15" s="9" t="s">
        <v>22</v>
      </c>
    </row>
    <row r="16" spans="1:12" ht="19.5" customHeight="1">
      <c r="A16" s="9">
        <v>13</v>
      </c>
      <c r="B16" s="8"/>
      <c r="C16" s="17"/>
      <c r="D16" s="12" t="s">
        <v>39</v>
      </c>
      <c r="E16" s="11">
        <v>201910402213</v>
      </c>
      <c r="F16" s="12" t="s">
        <v>19</v>
      </c>
      <c r="G16" s="13">
        <v>72.495</v>
      </c>
      <c r="H16" s="9">
        <f t="shared" si="3"/>
        <v>43.497</v>
      </c>
      <c r="I16" s="13">
        <v>73.6</v>
      </c>
      <c r="J16" s="9">
        <f t="shared" si="4"/>
        <v>29.439999999999998</v>
      </c>
      <c r="K16" s="9">
        <f t="shared" si="5"/>
        <v>72.937</v>
      </c>
      <c r="L16" s="9" t="s">
        <v>22</v>
      </c>
    </row>
    <row r="17" spans="1:12" ht="19.5" customHeight="1">
      <c r="A17" s="9">
        <v>14</v>
      </c>
      <c r="B17" s="8"/>
      <c r="C17" s="17"/>
      <c r="D17" s="12" t="s">
        <v>40</v>
      </c>
      <c r="E17" s="11">
        <v>201910402211</v>
      </c>
      <c r="F17" s="12" t="s">
        <v>19</v>
      </c>
      <c r="G17" s="13">
        <v>68.65</v>
      </c>
      <c r="H17" s="9">
        <f t="shared" si="3"/>
        <v>41.190000000000005</v>
      </c>
      <c r="I17" s="13">
        <v>70.4</v>
      </c>
      <c r="J17" s="9">
        <f t="shared" si="4"/>
        <v>28.160000000000004</v>
      </c>
      <c r="K17" s="9">
        <f t="shared" si="5"/>
        <v>69.35000000000001</v>
      </c>
      <c r="L17" s="9" t="s">
        <v>22</v>
      </c>
    </row>
    <row r="18" spans="1:12" ht="19.5" customHeight="1">
      <c r="A18" s="9">
        <v>15</v>
      </c>
      <c r="B18" s="8"/>
      <c r="C18" s="18"/>
      <c r="D18" s="12" t="s">
        <v>41</v>
      </c>
      <c r="E18" s="11">
        <v>201910402212</v>
      </c>
      <c r="F18" s="12" t="s">
        <v>19</v>
      </c>
      <c r="G18" s="13">
        <v>67.63</v>
      </c>
      <c r="H18" s="9">
        <f t="shared" si="3"/>
        <v>40.577999999999996</v>
      </c>
      <c r="I18" s="13" t="s">
        <v>34</v>
      </c>
      <c r="J18" s="9"/>
      <c r="K18" s="9">
        <f t="shared" si="5"/>
        <v>40.577999999999996</v>
      </c>
      <c r="L18" s="9" t="s">
        <v>22</v>
      </c>
    </row>
    <row r="19" spans="1:12" ht="19.5" customHeight="1">
      <c r="A19" s="9">
        <v>16</v>
      </c>
      <c r="B19" s="8"/>
      <c r="C19" s="16" t="s">
        <v>42</v>
      </c>
      <c r="D19" s="12" t="s">
        <v>43</v>
      </c>
      <c r="E19" s="11">
        <v>201910402126</v>
      </c>
      <c r="F19" s="12" t="s">
        <v>19</v>
      </c>
      <c r="G19" s="13">
        <v>74.85</v>
      </c>
      <c r="H19" s="9">
        <f t="shared" si="3"/>
        <v>44.91</v>
      </c>
      <c r="I19" s="13">
        <v>82.1</v>
      </c>
      <c r="J19" s="9">
        <f aca="true" t="shared" si="6" ref="J19:J52">I19*0.4</f>
        <v>32.839999999999996</v>
      </c>
      <c r="K19" s="9">
        <f t="shared" si="5"/>
        <v>77.75</v>
      </c>
      <c r="L19" s="12" t="s">
        <v>20</v>
      </c>
    </row>
    <row r="20" spans="1:12" ht="19.5" customHeight="1">
      <c r="A20" s="9">
        <v>17</v>
      </c>
      <c r="B20" s="8"/>
      <c r="C20" s="17"/>
      <c r="D20" s="12" t="s">
        <v>44</v>
      </c>
      <c r="E20" s="11">
        <v>201910402204</v>
      </c>
      <c r="F20" s="12" t="s">
        <v>19</v>
      </c>
      <c r="G20" s="13">
        <v>75.89</v>
      </c>
      <c r="H20" s="9">
        <f t="shared" si="3"/>
        <v>45.534</v>
      </c>
      <c r="I20" s="13">
        <v>75.8</v>
      </c>
      <c r="J20" s="9">
        <f t="shared" si="6"/>
        <v>30.32</v>
      </c>
      <c r="K20" s="9">
        <f t="shared" si="5"/>
        <v>75.854</v>
      </c>
      <c r="L20" s="9" t="s">
        <v>22</v>
      </c>
    </row>
    <row r="21" spans="1:12" ht="19.5" customHeight="1">
      <c r="A21" s="9">
        <v>18</v>
      </c>
      <c r="B21" s="8"/>
      <c r="C21" s="18"/>
      <c r="D21" s="12" t="s">
        <v>45</v>
      </c>
      <c r="E21" s="11">
        <v>201910402123</v>
      </c>
      <c r="F21" s="12" t="s">
        <v>19</v>
      </c>
      <c r="G21" s="13">
        <v>75.665</v>
      </c>
      <c r="H21" s="9">
        <f t="shared" si="3"/>
        <v>45.399</v>
      </c>
      <c r="I21" s="13">
        <v>71.2</v>
      </c>
      <c r="J21" s="9">
        <f t="shared" si="6"/>
        <v>28.480000000000004</v>
      </c>
      <c r="K21" s="9">
        <f t="shared" si="5"/>
        <v>73.879</v>
      </c>
      <c r="L21" s="9" t="s">
        <v>22</v>
      </c>
    </row>
    <row r="22" spans="1:12" ht="19.5" customHeight="1">
      <c r="A22" s="9">
        <v>19</v>
      </c>
      <c r="B22" s="5" t="s">
        <v>46</v>
      </c>
      <c r="C22" s="10" t="s">
        <v>17</v>
      </c>
      <c r="D22" s="12" t="s">
        <v>47</v>
      </c>
      <c r="E22" s="11">
        <v>201910402616</v>
      </c>
      <c r="F22" s="12" t="s">
        <v>19</v>
      </c>
      <c r="G22" s="13">
        <v>78.675</v>
      </c>
      <c r="H22" s="9">
        <f t="shared" si="3"/>
        <v>47.205</v>
      </c>
      <c r="I22" s="13">
        <v>72.2</v>
      </c>
      <c r="J22" s="9">
        <f t="shared" si="6"/>
        <v>28.880000000000003</v>
      </c>
      <c r="K22" s="9">
        <f t="shared" si="5"/>
        <v>76.08500000000001</v>
      </c>
      <c r="L22" s="12" t="s">
        <v>20</v>
      </c>
    </row>
    <row r="23" spans="1:12" ht="19.5" customHeight="1">
      <c r="A23" s="9">
        <v>20</v>
      </c>
      <c r="B23" s="8"/>
      <c r="C23" s="14"/>
      <c r="D23" s="12" t="s">
        <v>48</v>
      </c>
      <c r="E23" s="11">
        <v>201910402615</v>
      </c>
      <c r="F23" s="12" t="s">
        <v>19</v>
      </c>
      <c r="G23" s="13">
        <v>71.51</v>
      </c>
      <c r="H23" s="9">
        <f t="shared" si="3"/>
        <v>42.906</v>
      </c>
      <c r="I23" s="13">
        <v>75.4</v>
      </c>
      <c r="J23" s="9">
        <f t="shared" si="6"/>
        <v>30.160000000000004</v>
      </c>
      <c r="K23" s="9">
        <f t="shared" si="5"/>
        <v>73.066</v>
      </c>
      <c r="L23" s="9" t="s">
        <v>22</v>
      </c>
    </row>
    <row r="24" spans="1:12" ht="19.5" customHeight="1">
      <c r="A24" s="9">
        <v>21</v>
      </c>
      <c r="B24" s="8"/>
      <c r="C24" s="15"/>
      <c r="D24" s="12" t="s">
        <v>49</v>
      </c>
      <c r="E24" s="11">
        <v>201920303428</v>
      </c>
      <c r="F24" s="12" t="s">
        <v>28</v>
      </c>
      <c r="G24" s="13">
        <v>69.755</v>
      </c>
      <c r="H24" s="9">
        <f t="shared" si="3"/>
        <v>41.852999999999994</v>
      </c>
      <c r="I24" s="13">
        <v>77.6</v>
      </c>
      <c r="J24" s="9">
        <f t="shared" si="6"/>
        <v>31.04</v>
      </c>
      <c r="K24" s="9">
        <f t="shared" si="5"/>
        <v>72.893</v>
      </c>
      <c r="L24" s="9" t="s">
        <v>22</v>
      </c>
    </row>
    <row r="25" spans="1:12" ht="19.5" customHeight="1">
      <c r="A25" s="9">
        <v>22</v>
      </c>
      <c r="B25" s="8"/>
      <c r="C25" s="16" t="s">
        <v>24</v>
      </c>
      <c r="D25" s="12" t="s">
        <v>50</v>
      </c>
      <c r="E25" s="11">
        <v>201910402607</v>
      </c>
      <c r="F25" s="12" t="s">
        <v>19</v>
      </c>
      <c r="G25" s="13">
        <v>69.775</v>
      </c>
      <c r="H25" s="9">
        <f t="shared" si="3"/>
        <v>41.865</v>
      </c>
      <c r="I25" s="13">
        <v>79.6</v>
      </c>
      <c r="J25" s="9">
        <f t="shared" si="6"/>
        <v>31.84</v>
      </c>
      <c r="K25" s="9">
        <f t="shared" si="5"/>
        <v>73.705</v>
      </c>
      <c r="L25" s="12" t="s">
        <v>20</v>
      </c>
    </row>
    <row r="26" spans="1:12" ht="19.5" customHeight="1">
      <c r="A26" s="9">
        <v>23</v>
      </c>
      <c r="B26" s="8"/>
      <c r="C26" s="17"/>
      <c r="D26" s="12" t="s">
        <v>51</v>
      </c>
      <c r="E26" s="11">
        <v>201910402605</v>
      </c>
      <c r="F26" s="12" t="s">
        <v>19</v>
      </c>
      <c r="G26" s="13">
        <v>62.585</v>
      </c>
      <c r="H26" s="9">
        <f t="shared" si="3"/>
        <v>37.551</v>
      </c>
      <c r="I26" s="13">
        <v>76.4</v>
      </c>
      <c r="J26" s="9">
        <f t="shared" si="6"/>
        <v>30.560000000000002</v>
      </c>
      <c r="K26" s="9">
        <f t="shared" si="5"/>
        <v>68.111</v>
      </c>
      <c r="L26" s="9" t="s">
        <v>22</v>
      </c>
    </row>
    <row r="27" spans="1:12" ht="19.5" customHeight="1">
      <c r="A27" s="9">
        <v>24</v>
      </c>
      <c r="B27" s="8"/>
      <c r="C27" s="18"/>
      <c r="D27" s="12" t="s">
        <v>52</v>
      </c>
      <c r="E27" s="11">
        <v>201910402608</v>
      </c>
      <c r="F27" s="12" t="s">
        <v>19</v>
      </c>
      <c r="G27" s="13">
        <v>60.84</v>
      </c>
      <c r="H27" s="9">
        <f t="shared" si="3"/>
        <v>36.504</v>
      </c>
      <c r="I27" s="13">
        <v>66.7</v>
      </c>
      <c r="J27" s="9">
        <f t="shared" si="6"/>
        <v>26.680000000000003</v>
      </c>
      <c r="K27" s="9">
        <f t="shared" si="5"/>
        <v>63.184</v>
      </c>
      <c r="L27" s="9" t="s">
        <v>22</v>
      </c>
    </row>
    <row r="28" spans="1:12" ht="19.5" customHeight="1">
      <c r="A28" s="9">
        <v>25</v>
      </c>
      <c r="B28" s="8"/>
      <c r="C28" s="16" t="s">
        <v>35</v>
      </c>
      <c r="D28" s="12" t="s">
        <v>53</v>
      </c>
      <c r="E28" s="11">
        <v>201910402528</v>
      </c>
      <c r="F28" s="12" t="s">
        <v>19</v>
      </c>
      <c r="G28" s="13">
        <v>76.805</v>
      </c>
      <c r="H28" s="9">
        <f t="shared" si="3"/>
        <v>46.083000000000006</v>
      </c>
      <c r="I28" s="13">
        <v>77.4</v>
      </c>
      <c r="J28" s="9">
        <f t="shared" si="6"/>
        <v>30.960000000000004</v>
      </c>
      <c r="K28" s="9">
        <f t="shared" si="5"/>
        <v>77.043</v>
      </c>
      <c r="L28" s="12" t="s">
        <v>20</v>
      </c>
    </row>
    <row r="29" spans="1:12" ht="19.5" customHeight="1">
      <c r="A29" s="9">
        <v>26</v>
      </c>
      <c r="B29" s="8"/>
      <c r="C29" s="17"/>
      <c r="D29" s="12" t="s">
        <v>54</v>
      </c>
      <c r="E29" s="11">
        <v>201910402601</v>
      </c>
      <c r="F29" s="12" t="s">
        <v>19</v>
      </c>
      <c r="G29" s="13">
        <v>72.45</v>
      </c>
      <c r="H29" s="9">
        <f t="shared" si="3"/>
        <v>43.47</v>
      </c>
      <c r="I29" s="13">
        <v>78.2</v>
      </c>
      <c r="J29" s="9">
        <f t="shared" si="6"/>
        <v>31.28</v>
      </c>
      <c r="K29" s="9">
        <f t="shared" si="5"/>
        <v>74.75</v>
      </c>
      <c r="L29" s="9" t="s">
        <v>22</v>
      </c>
    </row>
    <row r="30" spans="1:12" ht="19.5" customHeight="1">
      <c r="A30" s="9">
        <v>27</v>
      </c>
      <c r="B30" s="8"/>
      <c r="C30" s="18"/>
      <c r="D30" s="12" t="s">
        <v>55</v>
      </c>
      <c r="E30" s="11">
        <v>201910402602</v>
      </c>
      <c r="F30" s="12" t="s">
        <v>19</v>
      </c>
      <c r="G30" s="13">
        <v>69.045</v>
      </c>
      <c r="H30" s="9">
        <f t="shared" si="3"/>
        <v>41.427</v>
      </c>
      <c r="I30" s="13">
        <v>71.8</v>
      </c>
      <c r="J30" s="9">
        <f t="shared" si="6"/>
        <v>28.72</v>
      </c>
      <c r="K30" s="9">
        <f t="shared" si="5"/>
        <v>70.14699999999999</v>
      </c>
      <c r="L30" s="9" t="s">
        <v>22</v>
      </c>
    </row>
    <row r="31" spans="1:12" ht="19.5" customHeight="1">
      <c r="A31" s="9">
        <v>28</v>
      </c>
      <c r="B31" s="8"/>
      <c r="C31" s="16" t="s">
        <v>56</v>
      </c>
      <c r="D31" s="12" t="s">
        <v>57</v>
      </c>
      <c r="E31" s="11">
        <v>201910402618</v>
      </c>
      <c r="F31" s="12" t="s">
        <v>19</v>
      </c>
      <c r="G31" s="13">
        <v>74.28</v>
      </c>
      <c r="H31" s="9">
        <f t="shared" si="3"/>
        <v>44.568</v>
      </c>
      <c r="I31" s="13">
        <v>79.6</v>
      </c>
      <c r="J31" s="9">
        <f t="shared" si="6"/>
        <v>31.84</v>
      </c>
      <c r="K31" s="9">
        <f t="shared" si="5"/>
        <v>76.408</v>
      </c>
      <c r="L31" s="12" t="s">
        <v>20</v>
      </c>
    </row>
    <row r="32" spans="1:12" ht="19.5" customHeight="1">
      <c r="A32" s="9">
        <v>29</v>
      </c>
      <c r="B32" s="8"/>
      <c r="C32" s="17"/>
      <c r="D32" s="12" t="s">
        <v>53</v>
      </c>
      <c r="E32" s="11">
        <v>201910402628</v>
      </c>
      <c r="F32" s="12" t="s">
        <v>28</v>
      </c>
      <c r="G32" s="13">
        <v>70.28</v>
      </c>
      <c r="H32" s="9">
        <f t="shared" si="3"/>
        <v>42.168</v>
      </c>
      <c r="I32" s="13">
        <v>77.8</v>
      </c>
      <c r="J32" s="9">
        <f t="shared" si="6"/>
        <v>31.12</v>
      </c>
      <c r="K32" s="9">
        <f t="shared" si="5"/>
        <v>73.288</v>
      </c>
      <c r="L32" s="12" t="s">
        <v>20</v>
      </c>
    </row>
    <row r="33" spans="1:12" ht="19.5" customHeight="1">
      <c r="A33" s="9">
        <v>30</v>
      </c>
      <c r="B33" s="8"/>
      <c r="C33" s="17"/>
      <c r="D33" s="12" t="s">
        <v>58</v>
      </c>
      <c r="E33" s="11">
        <v>201910402621</v>
      </c>
      <c r="F33" s="12" t="s">
        <v>19</v>
      </c>
      <c r="G33" s="13">
        <v>72.93</v>
      </c>
      <c r="H33" s="9">
        <f t="shared" si="3"/>
        <v>43.758</v>
      </c>
      <c r="I33" s="13">
        <v>73.2</v>
      </c>
      <c r="J33" s="9">
        <f t="shared" si="6"/>
        <v>29.28</v>
      </c>
      <c r="K33" s="9">
        <f t="shared" si="5"/>
        <v>73.03800000000001</v>
      </c>
      <c r="L33" s="9" t="s">
        <v>22</v>
      </c>
    </row>
    <row r="34" spans="1:12" ht="19.5" customHeight="1">
      <c r="A34" s="9">
        <v>31</v>
      </c>
      <c r="B34" s="8"/>
      <c r="C34" s="17"/>
      <c r="D34" s="12" t="s">
        <v>59</v>
      </c>
      <c r="E34" s="11">
        <v>201910402622</v>
      </c>
      <c r="F34" s="12" t="s">
        <v>19</v>
      </c>
      <c r="G34" s="13">
        <v>68.755</v>
      </c>
      <c r="H34" s="9">
        <f t="shared" si="3"/>
        <v>41.25299999999999</v>
      </c>
      <c r="I34" s="13">
        <v>79.4</v>
      </c>
      <c r="J34" s="9">
        <f t="shared" si="6"/>
        <v>31.760000000000005</v>
      </c>
      <c r="K34" s="9">
        <f t="shared" si="5"/>
        <v>73.013</v>
      </c>
      <c r="L34" s="9" t="s">
        <v>22</v>
      </c>
    </row>
    <row r="35" spans="1:12" ht="19.5" customHeight="1">
      <c r="A35" s="9">
        <v>32</v>
      </c>
      <c r="B35" s="8"/>
      <c r="C35" s="17"/>
      <c r="D35" s="12" t="s">
        <v>60</v>
      </c>
      <c r="E35" s="11">
        <v>201910402617</v>
      </c>
      <c r="F35" s="12" t="s">
        <v>19</v>
      </c>
      <c r="G35" s="13">
        <v>68.375</v>
      </c>
      <c r="H35" s="9">
        <f t="shared" si="3"/>
        <v>41.025</v>
      </c>
      <c r="I35" s="13">
        <v>72.4</v>
      </c>
      <c r="J35" s="9">
        <f t="shared" si="6"/>
        <v>28.960000000000004</v>
      </c>
      <c r="K35" s="9">
        <f t="shared" si="5"/>
        <v>69.985</v>
      </c>
      <c r="L35" s="9" t="s">
        <v>22</v>
      </c>
    </row>
    <row r="36" spans="1:12" ht="19.5" customHeight="1">
      <c r="A36" s="9">
        <v>33</v>
      </c>
      <c r="B36" s="8"/>
      <c r="C36" s="18"/>
      <c r="D36" s="12" t="s">
        <v>61</v>
      </c>
      <c r="E36" s="11">
        <v>201910402627</v>
      </c>
      <c r="F36" s="12" t="s">
        <v>19</v>
      </c>
      <c r="G36" s="13">
        <v>61.805</v>
      </c>
      <c r="H36" s="9">
        <f t="shared" si="3"/>
        <v>37.083</v>
      </c>
      <c r="I36" s="13">
        <v>65.6</v>
      </c>
      <c r="J36" s="9">
        <f t="shared" si="6"/>
        <v>26.24</v>
      </c>
      <c r="K36" s="9">
        <f t="shared" si="5"/>
        <v>63.32299999999999</v>
      </c>
      <c r="L36" s="9" t="s">
        <v>22</v>
      </c>
    </row>
    <row r="37" spans="1:12" ht="19.5" customHeight="1">
      <c r="A37" s="9">
        <v>34</v>
      </c>
      <c r="B37" s="5" t="s">
        <v>62</v>
      </c>
      <c r="C37" s="10" t="s">
        <v>17</v>
      </c>
      <c r="D37" s="12" t="s">
        <v>63</v>
      </c>
      <c r="E37" s="11">
        <v>201910402412</v>
      </c>
      <c r="F37" s="12" t="s">
        <v>19</v>
      </c>
      <c r="G37" s="13">
        <v>67.29</v>
      </c>
      <c r="H37" s="9">
        <f t="shared" si="3"/>
        <v>40.374</v>
      </c>
      <c r="I37" s="13">
        <v>77.8</v>
      </c>
      <c r="J37" s="9">
        <f t="shared" si="6"/>
        <v>31.12</v>
      </c>
      <c r="K37" s="9">
        <f t="shared" si="5"/>
        <v>71.494</v>
      </c>
      <c r="L37" s="12" t="s">
        <v>20</v>
      </c>
    </row>
    <row r="38" spans="1:12" ht="19.5" customHeight="1">
      <c r="A38" s="9">
        <v>35</v>
      </c>
      <c r="B38" s="5"/>
      <c r="C38" s="15"/>
      <c r="D38" s="12" t="s">
        <v>64</v>
      </c>
      <c r="E38" s="11">
        <v>201910402415</v>
      </c>
      <c r="F38" s="12" t="s">
        <v>28</v>
      </c>
      <c r="G38" s="13">
        <v>64.93</v>
      </c>
      <c r="H38" s="9">
        <f t="shared" si="3"/>
        <v>38.958000000000006</v>
      </c>
      <c r="I38" s="13">
        <v>68.3</v>
      </c>
      <c r="J38" s="9">
        <f t="shared" si="6"/>
        <v>27.32</v>
      </c>
      <c r="K38" s="9">
        <f t="shared" si="5"/>
        <v>66.278</v>
      </c>
      <c r="L38" s="9" t="s">
        <v>22</v>
      </c>
    </row>
    <row r="39" spans="1:12" ht="19.5" customHeight="1">
      <c r="A39" s="9">
        <v>36</v>
      </c>
      <c r="B39" s="5"/>
      <c r="C39" s="16" t="s">
        <v>24</v>
      </c>
      <c r="D39" s="12" t="s">
        <v>65</v>
      </c>
      <c r="E39" s="11">
        <v>201910402429</v>
      </c>
      <c r="F39" s="12" t="s">
        <v>19</v>
      </c>
      <c r="G39" s="13">
        <v>79.065</v>
      </c>
      <c r="H39" s="9">
        <f t="shared" si="3"/>
        <v>47.439</v>
      </c>
      <c r="I39" s="13">
        <v>78.6</v>
      </c>
      <c r="J39" s="9">
        <f t="shared" si="6"/>
        <v>31.439999999999998</v>
      </c>
      <c r="K39" s="9">
        <f t="shared" si="5"/>
        <v>78.87899999999999</v>
      </c>
      <c r="L39" s="12" t="s">
        <v>20</v>
      </c>
    </row>
    <row r="40" spans="1:12" ht="19.5" customHeight="1">
      <c r="A40" s="9">
        <v>37</v>
      </c>
      <c r="B40" s="5"/>
      <c r="C40" s="17"/>
      <c r="D40" s="12" t="s">
        <v>66</v>
      </c>
      <c r="E40" s="11">
        <v>201910402501</v>
      </c>
      <c r="F40" s="12" t="s">
        <v>19</v>
      </c>
      <c r="G40" s="13">
        <v>72.58</v>
      </c>
      <c r="H40" s="9">
        <f t="shared" si="3"/>
        <v>43.547999999999995</v>
      </c>
      <c r="I40" s="13">
        <v>83</v>
      </c>
      <c r="J40" s="9">
        <f t="shared" si="6"/>
        <v>33.2</v>
      </c>
      <c r="K40" s="9">
        <f t="shared" si="5"/>
        <v>76.74799999999999</v>
      </c>
      <c r="L40" s="9" t="s">
        <v>22</v>
      </c>
    </row>
    <row r="41" spans="1:12" ht="19.5" customHeight="1">
      <c r="A41" s="9">
        <v>38</v>
      </c>
      <c r="B41" s="5"/>
      <c r="C41" s="18"/>
      <c r="D41" s="12" t="s">
        <v>67</v>
      </c>
      <c r="E41" s="11">
        <v>201910402506</v>
      </c>
      <c r="F41" s="12" t="s">
        <v>19</v>
      </c>
      <c r="G41" s="13">
        <v>68.915</v>
      </c>
      <c r="H41" s="9">
        <f t="shared" si="3"/>
        <v>41.349000000000004</v>
      </c>
      <c r="I41" s="13">
        <v>69.8</v>
      </c>
      <c r="J41" s="9">
        <f t="shared" si="6"/>
        <v>27.92</v>
      </c>
      <c r="K41" s="9">
        <f t="shared" si="5"/>
        <v>69.269</v>
      </c>
      <c r="L41" s="9" t="s">
        <v>22</v>
      </c>
    </row>
    <row r="42" spans="1:12" ht="19.5" customHeight="1">
      <c r="A42" s="9">
        <v>39</v>
      </c>
      <c r="B42" s="5"/>
      <c r="C42" s="16" t="s">
        <v>35</v>
      </c>
      <c r="D42" s="12" t="s">
        <v>68</v>
      </c>
      <c r="E42" s="11">
        <v>201910402420</v>
      </c>
      <c r="F42" s="12" t="s">
        <v>28</v>
      </c>
      <c r="G42" s="13">
        <v>79.685</v>
      </c>
      <c r="H42" s="9">
        <f t="shared" si="3"/>
        <v>47.811</v>
      </c>
      <c r="I42" s="13">
        <v>72.3</v>
      </c>
      <c r="J42" s="9">
        <f t="shared" si="6"/>
        <v>28.92</v>
      </c>
      <c r="K42" s="9">
        <f t="shared" si="5"/>
        <v>76.731</v>
      </c>
      <c r="L42" s="12" t="s">
        <v>20</v>
      </c>
    </row>
    <row r="43" spans="1:12" ht="19.5" customHeight="1">
      <c r="A43" s="9">
        <v>40</v>
      </c>
      <c r="B43" s="5"/>
      <c r="C43" s="17"/>
      <c r="D43" s="12" t="s">
        <v>69</v>
      </c>
      <c r="E43" s="11">
        <v>201910402422</v>
      </c>
      <c r="F43" s="12" t="s">
        <v>19</v>
      </c>
      <c r="G43" s="13">
        <v>73.185</v>
      </c>
      <c r="H43" s="9">
        <f t="shared" si="3"/>
        <v>43.911</v>
      </c>
      <c r="I43" s="13">
        <v>76.4</v>
      </c>
      <c r="J43" s="9">
        <f t="shared" si="6"/>
        <v>30.560000000000002</v>
      </c>
      <c r="K43" s="9">
        <f t="shared" si="5"/>
        <v>74.471</v>
      </c>
      <c r="L43" s="9" t="s">
        <v>22</v>
      </c>
    </row>
    <row r="44" spans="1:12" ht="19.5" customHeight="1">
      <c r="A44" s="9">
        <v>41</v>
      </c>
      <c r="B44" s="5"/>
      <c r="C44" s="18"/>
      <c r="D44" s="12" t="s">
        <v>70</v>
      </c>
      <c r="E44" s="11">
        <v>201910402421</v>
      </c>
      <c r="F44" s="12" t="s">
        <v>19</v>
      </c>
      <c r="G44" s="13">
        <v>68.04</v>
      </c>
      <c r="H44" s="9">
        <f t="shared" si="3"/>
        <v>40.824000000000005</v>
      </c>
      <c r="I44" s="13">
        <v>60.8</v>
      </c>
      <c r="J44" s="9">
        <f t="shared" si="6"/>
        <v>24.32</v>
      </c>
      <c r="K44" s="9">
        <f t="shared" si="5"/>
        <v>65.144</v>
      </c>
      <c r="L44" s="9" t="s">
        <v>22</v>
      </c>
    </row>
    <row r="45" spans="1:12" ht="19.5" customHeight="1">
      <c r="A45" s="9">
        <v>42</v>
      </c>
      <c r="B45" s="5"/>
      <c r="C45" s="16" t="s">
        <v>71</v>
      </c>
      <c r="D45" s="12" t="s">
        <v>72</v>
      </c>
      <c r="E45" s="11">
        <v>201910402330</v>
      </c>
      <c r="F45" s="12" t="s">
        <v>28</v>
      </c>
      <c r="G45" s="13">
        <v>72.395</v>
      </c>
      <c r="H45" s="9">
        <f t="shared" si="3"/>
        <v>43.437</v>
      </c>
      <c r="I45" s="13">
        <v>78.4</v>
      </c>
      <c r="J45" s="9">
        <f t="shared" si="6"/>
        <v>31.360000000000003</v>
      </c>
      <c r="K45" s="9">
        <f t="shared" si="5"/>
        <v>74.797</v>
      </c>
      <c r="L45" s="12" t="s">
        <v>20</v>
      </c>
    </row>
    <row r="46" spans="1:12" ht="19.5" customHeight="1">
      <c r="A46" s="9">
        <v>43</v>
      </c>
      <c r="B46" s="5"/>
      <c r="C46" s="17"/>
      <c r="D46" s="12" t="s">
        <v>73</v>
      </c>
      <c r="E46" s="11">
        <v>201910402326</v>
      </c>
      <c r="F46" s="12" t="s">
        <v>19</v>
      </c>
      <c r="G46" s="13">
        <v>71.47</v>
      </c>
      <c r="H46" s="9">
        <f t="shared" si="3"/>
        <v>42.882</v>
      </c>
      <c r="I46" s="13">
        <v>78</v>
      </c>
      <c r="J46" s="9">
        <f t="shared" si="6"/>
        <v>31.200000000000003</v>
      </c>
      <c r="K46" s="9">
        <f t="shared" si="5"/>
        <v>74.082</v>
      </c>
      <c r="L46" s="9" t="s">
        <v>22</v>
      </c>
    </row>
    <row r="47" spans="1:12" ht="19.5" customHeight="1">
      <c r="A47" s="9">
        <v>44</v>
      </c>
      <c r="B47" s="5"/>
      <c r="C47" s="18"/>
      <c r="D47" s="12" t="s">
        <v>74</v>
      </c>
      <c r="E47" s="11">
        <v>201910402318</v>
      </c>
      <c r="F47" s="12" t="s">
        <v>19</v>
      </c>
      <c r="G47" s="13">
        <v>72.33</v>
      </c>
      <c r="H47" s="9">
        <f t="shared" si="3"/>
        <v>43.397999999999996</v>
      </c>
      <c r="I47" s="13">
        <v>75.6</v>
      </c>
      <c r="J47" s="9">
        <f t="shared" si="6"/>
        <v>30.24</v>
      </c>
      <c r="K47" s="9">
        <f t="shared" si="5"/>
        <v>73.63799999999999</v>
      </c>
      <c r="L47" s="9" t="s">
        <v>22</v>
      </c>
    </row>
    <row r="48" spans="1:12" ht="19.5" customHeight="1">
      <c r="A48" s="9">
        <v>45</v>
      </c>
      <c r="B48" s="5" t="s">
        <v>75</v>
      </c>
      <c r="C48" s="16" t="s">
        <v>76</v>
      </c>
      <c r="D48" s="12" t="s">
        <v>77</v>
      </c>
      <c r="E48" s="11">
        <v>201910402805</v>
      </c>
      <c r="F48" s="12" t="s">
        <v>28</v>
      </c>
      <c r="G48" s="13">
        <v>72.09</v>
      </c>
      <c r="H48" s="9">
        <f t="shared" si="3"/>
        <v>43.254</v>
      </c>
      <c r="I48" s="13">
        <v>77.2</v>
      </c>
      <c r="J48" s="9">
        <f t="shared" si="6"/>
        <v>30.880000000000003</v>
      </c>
      <c r="K48" s="9">
        <f t="shared" si="5"/>
        <v>74.134</v>
      </c>
      <c r="L48" s="12" t="s">
        <v>20</v>
      </c>
    </row>
    <row r="49" spans="1:12" ht="19.5" customHeight="1">
      <c r="A49" s="9">
        <v>46</v>
      </c>
      <c r="B49" s="8"/>
      <c r="C49" s="17"/>
      <c r="D49" s="12" t="s">
        <v>78</v>
      </c>
      <c r="E49" s="11">
        <v>201910402807</v>
      </c>
      <c r="F49" s="12" t="s">
        <v>28</v>
      </c>
      <c r="G49" s="13">
        <v>71.385</v>
      </c>
      <c r="H49" s="9">
        <f t="shared" si="3"/>
        <v>42.831</v>
      </c>
      <c r="I49" s="13">
        <v>76.4</v>
      </c>
      <c r="J49" s="9">
        <f t="shared" si="6"/>
        <v>30.560000000000002</v>
      </c>
      <c r="K49" s="9">
        <f t="shared" si="5"/>
        <v>73.391</v>
      </c>
      <c r="L49" s="9" t="s">
        <v>22</v>
      </c>
    </row>
    <row r="50" spans="1:12" ht="19.5" customHeight="1">
      <c r="A50" s="9">
        <v>47</v>
      </c>
      <c r="B50" s="8"/>
      <c r="C50" s="18"/>
      <c r="D50" s="12" t="s">
        <v>79</v>
      </c>
      <c r="E50" s="11">
        <v>201910402808</v>
      </c>
      <c r="F50" s="12" t="s">
        <v>19</v>
      </c>
      <c r="G50" s="13">
        <v>70.28</v>
      </c>
      <c r="H50" s="9">
        <f t="shared" si="3"/>
        <v>42.168</v>
      </c>
      <c r="I50" s="13">
        <v>75.4</v>
      </c>
      <c r="J50" s="9">
        <f t="shared" si="6"/>
        <v>30.160000000000004</v>
      </c>
      <c r="K50" s="9">
        <f t="shared" si="5"/>
        <v>72.328</v>
      </c>
      <c r="L50" s="9" t="s">
        <v>22</v>
      </c>
    </row>
    <row r="51" spans="1:12" ht="19.5" customHeight="1">
      <c r="A51" s="9">
        <v>48</v>
      </c>
      <c r="B51" s="8"/>
      <c r="C51" s="16" t="s">
        <v>24</v>
      </c>
      <c r="D51" s="12" t="s">
        <v>80</v>
      </c>
      <c r="E51" s="11">
        <v>201910402729</v>
      </c>
      <c r="F51" s="12" t="s">
        <v>19</v>
      </c>
      <c r="G51" s="13">
        <v>71.82</v>
      </c>
      <c r="H51" s="9">
        <f t="shared" si="3"/>
        <v>43.09199999999999</v>
      </c>
      <c r="I51" s="13">
        <v>77.4</v>
      </c>
      <c r="J51" s="9">
        <f t="shared" si="6"/>
        <v>30.960000000000004</v>
      </c>
      <c r="K51" s="9">
        <f t="shared" si="5"/>
        <v>74.05199999999999</v>
      </c>
      <c r="L51" s="12" t="s">
        <v>20</v>
      </c>
    </row>
    <row r="52" spans="1:12" ht="19.5" customHeight="1">
      <c r="A52" s="9">
        <v>49</v>
      </c>
      <c r="B52" s="8"/>
      <c r="C52" s="17"/>
      <c r="D52" s="12" t="s">
        <v>81</v>
      </c>
      <c r="E52" s="11">
        <v>201910402730</v>
      </c>
      <c r="F52" s="12" t="s">
        <v>19</v>
      </c>
      <c r="G52" s="13">
        <v>61.25</v>
      </c>
      <c r="H52" s="9">
        <f t="shared" si="3"/>
        <v>36.75</v>
      </c>
      <c r="I52" s="13">
        <v>68.6</v>
      </c>
      <c r="J52" s="9">
        <f t="shared" si="6"/>
        <v>27.439999999999998</v>
      </c>
      <c r="K52" s="9">
        <f t="shared" si="5"/>
        <v>64.19</v>
      </c>
      <c r="L52" s="9" t="s">
        <v>22</v>
      </c>
    </row>
    <row r="53" spans="1:12" ht="19.5" customHeight="1">
      <c r="A53" s="9">
        <v>50</v>
      </c>
      <c r="B53" s="8"/>
      <c r="C53" s="18"/>
      <c r="D53" s="12" t="s">
        <v>82</v>
      </c>
      <c r="E53" s="11">
        <v>201910402801</v>
      </c>
      <c r="F53" s="12" t="s">
        <v>19</v>
      </c>
      <c r="G53" s="13">
        <v>61.275</v>
      </c>
      <c r="H53" s="9">
        <v>36.765</v>
      </c>
      <c r="I53" s="13" t="s">
        <v>34</v>
      </c>
      <c r="J53" s="9"/>
      <c r="K53" s="9">
        <v>36.765</v>
      </c>
      <c r="L53" s="9" t="s">
        <v>22</v>
      </c>
    </row>
    <row r="54" spans="1:12" ht="19.5" customHeight="1">
      <c r="A54" s="9">
        <v>51</v>
      </c>
      <c r="B54" s="8"/>
      <c r="C54" s="16" t="s">
        <v>35</v>
      </c>
      <c r="D54" s="12" t="s">
        <v>83</v>
      </c>
      <c r="E54" s="11">
        <v>201910402723</v>
      </c>
      <c r="F54" s="12" t="s">
        <v>19</v>
      </c>
      <c r="G54" s="9">
        <v>73.085</v>
      </c>
      <c r="H54" s="9">
        <f aca="true" t="shared" si="7" ref="H54:H58">G54*0.6</f>
        <v>43.85099999999999</v>
      </c>
      <c r="I54" s="9">
        <v>81.4</v>
      </c>
      <c r="J54" s="9">
        <f aca="true" t="shared" si="8" ref="J54:J58">I54*0.4</f>
        <v>32.56</v>
      </c>
      <c r="K54" s="9">
        <f aca="true" t="shared" si="9" ref="K54:K58">H54+J54</f>
        <v>76.411</v>
      </c>
      <c r="L54" s="12" t="s">
        <v>20</v>
      </c>
    </row>
    <row r="55" spans="1:12" ht="19.5" customHeight="1">
      <c r="A55" s="9">
        <v>52</v>
      </c>
      <c r="B55" s="8"/>
      <c r="C55" s="17"/>
      <c r="D55" s="12" t="s">
        <v>84</v>
      </c>
      <c r="E55" s="11">
        <v>201910402727</v>
      </c>
      <c r="F55" s="12" t="s">
        <v>19</v>
      </c>
      <c r="G55" s="9">
        <v>74.275</v>
      </c>
      <c r="H55" s="9">
        <f t="shared" si="7"/>
        <v>44.565000000000005</v>
      </c>
      <c r="I55" s="9">
        <v>79.2</v>
      </c>
      <c r="J55" s="9">
        <f t="shared" si="8"/>
        <v>31.680000000000003</v>
      </c>
      <c r="K55" s="9">
        <f t="shared" si="9"/>
        <v>76.245</v>
      </c>
      <c r="L55" s="9" t="s">
        <v>22</v>
      </c>
    </row>
    <row r="56" spans="1:12" ht="19.5" customHeight="1">
      <c r="A56" s="9">
        <v>53</v>
      </c>
      <c r="B56" s="8"/>
      <c r="C56" s="18"/>
      <c r="D56" s="12" t="s">
        <v>85</v>
      </c>
      <c r="E56" s="11">
        <v>201910402728</v>
      </c>
      <c r="F56" s="12" t="s">
        <v>19</v>
      </c>
      <c r="G56" s="13">
        <v>69.34</v>
      </c>
      <c r="H56" s="13">
        <f t="shared" si="7"/>
        <v>41.604</v>
      </c>
      <c r="I56" s="13">
        <v>74.2</v>
      </c>
      <c r="J56" s="13">
        <f t="shared" si="8"/>
        <v>29.680000000000003</v>
      </c>
      <c r="K56" s="13">
        <f t="shared" si="9"/>
        <v>71.284</v>
      </c>
      <c r="L56" s="9" t="s">
        <v>22</v>
      </c>
    </row>
    <row r="57" spans="1:12" ht="19.5" customHeight="1">
      <c r="A57" s="9">
        <v>54</v>
      </c>
      <c r="B57" s="5" t="s">
        <v>86</v>
      </c>
      <c r="C57" s="10" t="s">
        <v>17</v>
      </c>
      <c r="D57" s="12" t="s">
        <v>87</v>
      </c>
      <c r="E57" s="11">
        <v>201910402527</v>
      </c>
      <c r="F57" s="12" t="s">
        <v>19</v>
      </c>
      <c r="G57" s="13">
        <v>69.265</v>
      </c>
      <c r="H57" s="9">
        <f t="shared" si="7"/>
        <v>41.559</v>
      </c>
      <c r="I57" s="13">
        <v>75.2</v>
      </c>
      <c r="J57" s="9">
        <f t="shared" si="8"/>
        <v>30.080000000000002</v>
      </c>
      <c r="K57" s="9">
        <f t="shared" si="9"/>
        <v>71.639</v>
      </c>
      <c r="L57" s="12" t="s">
        <v>20</v>
      </c>
    </row>
    <row r="58" spans="1:12" ht="19.5" customHeight="1">
      <c r="A58" s="9">
        <v>55</v>
      </c>
      <c r="B58" s="5"/>
      <c r="C58" s="14"/>
      <c r="D58" s="12" t="s">
        <v>88</v>
      </c>
      <c r="E58" s="11">
        <v>201910402526</v>
      </c>
      <c r="F58" s="12" t="s">
        <v>19</v>
      </c>
      <c r="G58" s="13">
        <v>66.775</v>
      </c>
      <c r="H58" s="9">
        <f t="shared" si="7"/>
        <v>40.065000000000005</v>
      </c>
      <c r="I58" s="13">
        <v>72.6</v>
      </c>
      <c r="J58" s="9">
        <f t="shared" si="8"/>
        <v>29.04</v>
      </c>
      <c r="K58" s="9">
        <f t="shared" si="9"/>
        <v>69.105</v>
      </c>
      <c r="L58" s="9" t="s">
        <v>22</v>
      </c>
    </row>
    <row r="59" spans="1:12" ht="19.5" customHeight="1">
      <c r="A59" s="9">
        <v>56</v>
      </c>
      <c r="B59" s="5"/>
      <c r="C59" s="15"/>
      <c r="D59" s="12" t="s">
        <v>89</v>
      </c>
      <c r="E59" s="11">
        <v>201910402524</v>
      </c>
      <c r="F59" s="12" t="s">
        <v>19</v>
      </c>
      <c r="G59" s="13">
        <v>69.85</v>
      </c>
      <c r="H59" s="9">
        <v>38.31</v>
      </c>
      <c r="I59" s="13" t="s">
        <v>34</v>
      </c>
      <c r="J59" s="9"/>
      <c r="K59" s="9">
        <v>38.31</v>
      </c>
      <c r="L59" s="9" t="s">
        <v>22</v>
      </c>
    </row>
    <row r="60" spans="1:12" ht="34.5" customHeight="1">
      <c r="A60" s="9">
        <v>57</v>
      </c>
      <c r="B60" s="5"/>
      <c r="C60" s="12" t="s">
        <v>35</v>
      </c>
      <c r="D60" s="12" t="s">
        <v>90</v>
      </c>
      <c r="E60" s="11">
        <v>201910402523</v>
      </c>
      <c r="F60" s="12" t="s">
        <v>19</v>
      </c>
      <c r="G60" s="13">
        <v>74.235</v>
      </c>
      <c r="H60" s="9">
        <f aca="true" t="shared" si="10" ref="H60:H81">G60*0.6</f>
        <v>44.541</v>
      </c>
      <c r="I60" s="13">
        <v>71.8</v>
      </c>
      <c r="J60" s="9">
        <f aca="true" t="shared" si="11" ref="J60:J81">I60*0.4</f>
        <v>28.72</v>
      </c>
      <c r="K60" s="9">
        <f aca="true" t="shared" si="12" ref="K60:K81">H60+J60</f>
        <v>73.261</v>
      </c>
      <c r="L60" s="20" t="s">
        <v>91</v>
      </c>
    </row>
    <row r="61" spans="1:12" ht="19.5" customHeight="1">
      <c r="A61" s="9">
        <v>58</v>
      </c>
      <c r="B61" s="5" t="s">
        <v>92</v>
      </c>
      <c r="C61" s="16" t="s">
        <v>76</v>
      </c>
      <c r="D61" s="12" t="s">
        <v>93</v>
      </c>
      <c r="E61" s="11">
        <v>201910402716</v>
      </c>
      <c r="F61" s="12" t="s">
        <v>19</v>
      </c>
      <c r="G61" s="13">
        <v>76.175</v>
      </c>
      <c r="H61" s="9">
        <f t="shared" si="10"/>
        <v>45.705</v>
      </c>
      <c r="I61" s="13">
        <v>87</v>
      </c>
      <c r="J61" s="9">
        <f t="shared" si="11"/>
        <v>34.800000000000004</v>
      </c>
      <c r="K61" s="9">
        <f t="shared" si="12"/>
        <v>80.505</v>
      </c>
      <c r="L61" s="12" t="s">
        <v>20</v>
      </c>
    </row>
    <row r="62" spans="1:12" ht="19.5" customHeight="1">
      <c r="A62" s="9">
        <v>59</v>
      </c>
      <c r="B62" s="5"/>
      <c r="C62" s="17"/>
      <c r="D62" s="12" t="s">
        <v>94</v>
      </c>
      <c r="E62" s="11">
        <v>201910402718</v>
      </c>
      <c r="F62" s="12" t="s">
        <v>28</v>
      </c>
      <c r="G62" s="13">
        <v>66.73</v>
      </c>
      <c r="H62" s="9">
        <f t="shared" si="10"/>
        <v>40.038000000000004</v>
      </c>
      <c r="I62" s="13" t="s">
        <v>34</v>
      </c>
      <c r="J62" s="9"/>
      <c r="K62" s="9">
        <f t="shared" si="12"/>
        <v>40.038000000000004</v>
      </c>
      <c r="L62" s="9" t="s">
        <v>22</v>
      </c>
    </row>
    <row r="63" spans="1:12" ht="19.5" customHeight="1">
      <c r="A63" s="9">
        <v>60</v>
      </c>
      <c r="B63" s="5"/>
      <c r="C63" s="18"/>
      <c r="D63" s="12" t="s">
        <v>95</v>
      </c>
      <c r="E63" s="11">
        <v>201910402717</v>
      </c>
      <c r="F63" s="12" t="s">
        <v>28</v>
      </c>
      <c r="G63" s="13">
        <v>60.35</v>
      </c>
      <c r="H63" s="9">
        <f t="shared" si="10"/>
        <v>36.21</v>
      </c>
      <c r="I63" s="13" t="s">
        <v>34</v>
      </c>
      <c r="J63" s="9"/>
      <c r="K63" s="9">
        <f t="shared" si="12"/>
        <v>36.21</v>
      </c>
      <c r="L63" s="9" t="s">
        <v>22</v>
      </c>
    </row>
    <row r="64" spans="1:12" ht="19.5" customHeight="1">
      <c r="A64" s="9">
        <v>61</v>
      </c>
      <c r="B64" s="5"/>
      <c r="C64" s="16" t="s">
        <v>24</v>
      </c>
      <c r="D64" s="12" t="s">
        <v>96</v>
      </c>
      <c r="E64" s="11">
        <v>201910402712</v>
      </c>
      <c r="F64" s="12" t="s">
        <v>28</v>
      </c>
      <c r="G64" s="13">
        <v>72.155</v>
      </c>
      <c r="H64" s="9">
        <f t="shared" si="10"/>
        <v>43.293</v>
      </c>
      <c r="I64" s="13">
        <v>81</v>
      </c>
      <c r="J64" s="9">
        <f t="shared" si="11"/>
        <v>32.4</v>
      </c>
      <c r="K64" s="9">
        <f t="shared" si="12"/>
        <v>75.693</v>
      </c>
      <c r="L64" s="12" t="s">
        <v>20</v>
      </c>
    </row>
    <row r="65" spans="1:12" ht="19.5" customHeight="1">
      <c r="A65" s="9">
        <v>62</v>
      </c>
      <c r="B65" s="5"/>
      <c r="C65" s="17"/>
      <c r="D65" s="12" t="s">
        <v>97</v>
      </c>
      <c r="E65" s="11">
        <v>201910402707</v>
      </c>
      <c r="F65" s="12" t="s">
        <v>28</v>
      </c>
      <c r="G65" s="13">
        <v>73.76</v>
      </c>
      <c r="H65" s="9">
        <f t="shared" si="10"/>
        <v>44.256</v>
      </c>
      <c r="I65" s="13">
        <v>77.6</v>
      </c>
      <c r="J65" s="9">
        <f t="shared" si="11"/>
        <v>31.04</v>
      </c>
      <c r="K65" s="9">
        <f t="shared" si="12"/>
        <v>75.29599999999999</v>
      </c>
      <c r="L65" s="9" t="s">
        <v>22</v>
      </c>
    </row>
    <row r="66" spans="1:12" ht="19.5" customHeight="1">
      <c r="A66" s="9">
        <v>63</v>
      </c>
      <c r="B66" s="5"/>
      <c r="C66" s="18"/>
      <c r="D66" s="12" t="s">
        <v>98</v>
      </c>
      <c r="E66" s="11">
        <v>201910402705</v>
      </c>
      <c r="F66" s="12" t="s">
        <v>28</v>
      </c>
      <c r="G66" s="13">
        <v>68.675</v>
      </c>
      <c r="H66" s="9">
        <f t="shared" si="10"/>
        <v>41.205</v>
      </c>
      <c r="I66" s="13">
        <v>70.4</v>
      </c>
      <c r="J66" s="9">
        <f t="shared" si="11"/>
        <v>28.160000000000004</v>
      </c>
      <c r="K66" s="9">
        <f t="shared" si="12"/>
        <v>69.36500000000001</v>
      </c>
      <c r="L66" s="9" t="s">
        <v>22</v>
      </c>
    </row>
    <row r="67" spans="1:12" ht="19.5" customHeight="1">
      <c r="A67" s="9">
        <v>64</v>
      </c>
      <c r="B67" s="5"/>
      <c r="C67" s="16" t="s">
        <v>35</v>
      </c>
      <c r="D67" s="12" t="s">
        <v>99</v>
      </c>
      <c r="E67" s="11">
        <v>201910402630</v>
      </c>
      <c r="F67" s="12" t="s">
        <v>19</v>
      </c>
      <c r="G67" s="13">
        <v>66.67</v>
      </c>
      <c r="H67" s="9">
        <f t="shared" si="10"/>
        <v>40.002</v>
      </c>
      <c r="I67" s="13">
        <v>81.8</v>
      </c>
      <c r="J67" s="9">
        <f t="shared" si="11"/>
        <v>32.72</v>
      </c>
      <c r="K67" s="9">
        <f t="shared" si="12"/>
        <v>72.72200000000001</v>
      </c>
      <c r="L67" s="12" t="s">
        <v>20</v>
      </c>
    </row>
    <row r="68" spans="1:12" ht="19.5" customHeight="1">
      <c r="A68" s="9">
        <v>65</v>
      </c>
      <c r="B68" s="5"/>
      <c r="C68" s="17"/>
      <c r="D68" s="12" t="s">
        <v>100</v>
      </c>
      <c r="E68" s="11">
        <v>201910402704</v>
      </c>
      <c r="F68" s="12" t="s">
        <v>19</v>
      </c>
      <c r="G68" s="13">
        <v>66.59</v>
      </c>
      <c r="H68" s="9">
        <f t="shared" si="10"/>
        <v>39.954</v>
      </c>
      <c r="I68" s="13">
        <v>81.4</v>
      </c>
      <c r="J68" s="9">
        <f t="shared" si="11"/>
        <v>32.56</v>
      </c>
      <c r="K68" s="9">
        <f t="shared" si="12"/>
        <v>72.51400000000001</v>
      </c>
      <c r="L68" s="9" t="s">
        <v>22</v>
      </c>
    </row>
    <row r="69" spans="1:12" ht="19.5" customHeight="1">
      <c r="A69" s="9">
        <v>66</v>
      </c>
      <c r="B69" s="5"/>
      <c r="C69" s="18"/>
      <c r="D69" s="12" t="s">
        <v>101</v>
      </c>
      <c r="E69" s="11">
        <v>201910402701</v>
      </c>
      <c r="F69" s="12" t="s">
        <v>19</v>
      </c>
      <c r="G69" s="13">
        <v>62.02</v>
      </c>
      <c r="H69" s="9">
        <f t="shared" si="10"/>
        <v>37.212</v>
      </c>
      <c r="I69" s="13">
        <v>77.6</v>
      </c>
      <c r="J69" s="9">
        <f t="shared" si="11"/>
        <v>31.04</v>
      </c>
      <c r="K69" s="9">
        <f t="shared" si="12"/>
        <v>68.25200000000001</v>
      </c>
      <c r="L69" s="9" t="s">
        <v>22</v>
      </c>
    </row>
    <row r="70" spans="1:12" ht="19.5" customHeight="1">
      <c r="A70" s="9">
        <v>67</v>
      </c>
      <c r="B70" s="5"/>
      <c r="C70" s="16" t="s">
        <v>56</v>
      </c>
      <c r="D70" s="12" t="s">
        <v>102</v>
      </c>
      <c r="E70" s="11">
        <v>201910402721</v>
      </c>
      <c r="F70" s="12" t="s">
        <v>28</v>
      </c>
      <c r="G70" s="13">
        <v>76.545</v>
      </c>
      <c r="H70" s="9">
        <f t="shared" si="10"/>
        <v>45.927</v>
      </c>
      <c r="I70" s="13">
        <v>75.9</v>
      </c>
      <c r="J70" s="9">
        <f t="shared" si="11"/>
        <v>30.360000000000003</v>
      </c>
      <c r="K70" s="9">
        <f t="shared" si="12"/>
        <v>76.287</v>
      </c>
      <c r="L70" s="12" t="s">
        <v>20</v>
      </c>
    </row>
    <row r="71" spans="1:12" ht="19.5" customHeight="1">
      <c r="A71" s="9">
        <v>68</v>
      </c>
      <c r="B71" s="5"/>
      <c r="C71" s="17"/>
      <c r="D71" s="12" t="s">
        <v>103</v>
      </c>
      <c r="E71" s="11">
        <v>201910402722</v>
      </c>
      <c r="F71" s="12" t="s">
        <v>28</v>
      </c>
      <c r="G71" s="13">
        <v>67.33</v>
      </c>
      <c r="H71" s="9">
        <f t="shared" si="10"/>
        <v>40.397999999999996</v>
      </c>
      <c r="I71" s="13">
        <v>77.2</v>
      </c>
      <c r="J71" s="9">
        <f t="shared" si="11"/>
        <v>30.880000000000003</v>
      </c>
      <c r="K71" s="9">
        <f t="shared" si="12"/>
        <v>71.27799999999999</v>
      </c>
      <c r="L71" s="9" t="s">
        <v>22</v>
      </c>
    </row>
    <row r="72" spans="1:12" ht="19.5" customHeight="1">
      <c r="A72" s="9">
        <v>69</v>
      </c>
      <c r="B72" s="5"/>
      <c r="C72" s="18"/>
      <c r="D72" s="12" t="s">
        <v>104</v>
      </c>
      <c r="E72" s="11">
        <v>201910402719</v>
      </c>
      <c r="F72" s="12" t="s">
        <v>19</v>
      </c>
      <c r="G72" s="13">
        <v>65.055</v>
      </c>
      <c r="H72" s="9">
        <f t="shared" si="10"/>
        <v>39.033</v>
      </c>
      <c r="I72" s="13">
        <v>80.2</v>
      </c>
      <c r="J72" s="9">
        <f t="shared" si="11"/>
        <v>32.080000000000005</v>
      </c>
      <c r="K72" s="9">
        <f t="shared" si="12"/>
        <v>71.113</v>
      </c>
      <c r="L72" s="9" t="s">
        <v>22</v>
      </c>
    </row>
    <row r="73" spans="1:12" ht="19.5" customHeight="1">
      <c r="A73" s="9">
        <v>70</v>
      </c>
      <c r="B73" s="5" t="s">
        <v>105</v>
      </c>
      <c r="C73" s="16" t="s">
        <v>76</v>
      </c>
      <c r="D73" s="12" t="s">
        <v>106</v>
      </c>
      <c r="E73" s="11">
        <v>201910402519</v>
      </c>
      <c r="F73" s="12" t="s">
        <v>19</v>
      </c>
      <c r="G73" s="13">
        <v>62.045</v>
      </c>
      <c r="H73" s="9">
        <f t="shared" si="10"/>
        <v>37.227</v>
      </c>
      <c r="I73" s="13">
        <v>79.6</v>
      </c>
      <c r="J73" s="9">
        <f t="shared" si="11"/>
        <v>31.84</v>
      </c>
      <c r="K73" s="9">
        <f t="shared" si="12"/>
        <v>69.067</v>
      </c>
      <c r="L73" s="12" t="s">
        <v>20</v>
      </c>
    </row>
    <row r="74" spans="1:12" ht="19.5" customHeight="1">
      <c r="A74" s="9">
        <v>71</v>
      </c>
      <c r="B74" s="5"/>
      <c r="C74" s="17"/>
      <c r="D74" s="12" t="s">
        <v>107</v>
      </c>
      <c r="E74" s="11">
        <v>201910402517</v>
      </c>
      <c r="F74" s="12" t="s">
        <v>19</v>
      </c>
      <c r="G74" s="13">
        <v>62.145</v>
      </c>
      <c r="H74" s="9">
        <f t="shared" si="10"/>
        <v>37.287</v>
      </c>
      <c r="I74" s="13">
        <v>77.4</v>
      </c>
      <c r="J74" s="9">
        <f t="shared" si="11"/>
        <v>30.960000000000004</v>
      </c>
      <c r="K74" s="9">
        <f t="shared" si="12"/>
        <v>68.247</v>
      </c>
      <c r="L74" s="9" t="s">
        <v>22</v>
      </c>
    </row>
    <row r="75" spans="1:12" ht="19.5" customHeight="1">
      <c r="A75" s="9">
        <v>72</v>
      </c>
      <c r="B75" s="5"/>
      <c r="C75" s="18"/>
      <c r="D75" s="12" t="s">
        <v>108</v>
      </c>
      <c r="E75" s="11">
        <v>201910402516</v>
      </c>
      <c r="F75" s="12" t="s">
        <v>19</v>
      </c>
      <c r="G75" s="13">
        <v>57.945</v>
      </c>
      <c r="H75" s="9">
        <f t="shared" si="10"/>
        <v>34.766999999999996</v>
      </c>
      <c r="I75" s="13">
        <v>76.6</v>
      </c>
      <c r="J75" s="9">
        <f t="shared" si="11"/>
        <v>30.64</v>
      </c>
      <c r="K75" s="9">
        <f t="shared" si="12"/>
        <v>65.407</v>
      </c>
      <c r="L75" s="9" t="s">
        <v>22</v>
      </c>
    </row>
    <row r="76" spans="1:12" ht="19.5" customHeight="1">
      <c r="A76" s="9">
        <v>73</v>
      </c>
      <c r="B76" s="5"/>
      <c r="C76" s="16" t="s">
        <v>35</v>
      </c>
      <c r="D76" s="12" t="s">
        <v>109</v>
      </c>
      <c r="E76" s="11">
        <v>201910402511</v>
      </c>
      <c r="F76" s="12" t="s">
        <v>19</v>
      </c>
      <c r="G76" s="13">
        <v>75.8</v>
      </c>
      <c r="H76" s="13">
        <f t="shared" si="10"/>
        <v>45.48</v>
      </c>
      <c r="I76" s="13">
        <v>78.1</v>
      </c>
      <c r="J76" s="13">
        <f t="shared" si="11"/>
        <v>31.24</v>
      </c>
      <c r="K76" s="13">
        <f t="shared" si="12"/>
        <v>76.72</v>
      </c>
      <c r="L76" s="12" t="s">
        <v>20</v>
      </c>
    </row>
    <row r="77" spans="1:12" ht="19.5" customHeight="1">
      <c r="A77" s="9">
        <v>74</v>
      </c>
      <c r="B77" s="5"/>
      <c r="C77" s="17"/>
      <c r="D77" s="12" t="s">
        <v>110</v>
      </c>
      <c r="E77" s="11">
        <v>201910402515</v>
      </c>
      <c r="F77" s="12" t="s">
        <v>19</v>
      </c>
      <c r="G77" s="13">
        <v>69.03</v>
      </c>
      <c r="H77" s="13">
        <f t="shared" si="10"/>
        <v>41.418</v>
      </c>
      <c r="I77" s="13">
        <v>75.4</v>
      </c>
      <c r="J77" s="13">
        <f t="shared" si="11"/>
        <v>30.160000000000004</v>
      </c>
      <c r="K77" s="13">
        <f t="shared" si="12"/>
        <v>71.578</v>
      </c>
      <c r="L77" s="9" t="s">
        <v>22</v>
      </c>
    </row>
    <row r="78" spans="1:12" ht="19.5" customHeight="1">
      <c r="A78" s="9">
        <v>75</v>
      </c>
      <c r="B78" s="5"/>
      <c r="C78" s="18"/>
      <c r="D78" s="12" t="s">
        <v>111</v>
      </c>
      <c r="E78" s="11">
        <v>201910402514</v>
      </c>
      <c r="F78" s="12" t="s">
        <v>19</v>
      </c>
      <c r="G78" s="13">
        <v>66.76</v>
      </c>
      <c r="H78" s="13">
        <f t="shared" si="10"/>
        <v>40.056000000000004</v>
      </c>
      <c r="I78" s="13">
        <v>72.2</v>
      </c>
      <c r="J78" s="13">
        <f t="shared" si="11"/>
        <v>28.880000000000003</v>
      </c>
      <c r="K78" s="13">
        <f t="shared" si="12"/>
        <v>68.936</v>
      </c>
      <c r="L78" s="9" t="s">
        <v>22</v>
      </c>
    </row>
    <row r="79" spans="1:12" ht="19.5" customHeight="1">
      <c r="A79" s="9">
        <v>76</v>
      </c>
      <c r="B79" s="5" t="s">
        <v>112</v>
      </c>
      <c r="C79" s="16" t="s">
        <v>35</v>
      </c>
      <c r="D79" s="12" t="s">
        <v>113</v>
      </c>
      <c r="E79" s="11">
        <v>201920303510</v>
      </c>
      <c r="F79" s="12" t="s">
        <v>114</v>
      </c>
      <c r="G79" s="13">
        <v>59.93</v>
      </c>
      <c r="H79" s="9">
        <f t="shared" si="10"/>
        <v>35.958</v>
      </c>
      <c r="I79" s="13">
        <v>68</v>
      </c>
      <c r="J79" s="9">
        <f t="shared" si="11"/>
        <v>27.200000000000003</v>
      </c>
      <c r="K79" s="9">
        <f t="shared" si="12"/>
        <v>63.158</v>
      </c>
      <c r="L79" s="12" t="s">
        <v>20</v>
      </c>
    </row>
    <row r="80" spans="1:12" ht="19.5" customHeight="1">
      <c r="A80" s="9">
        <v>77</v>
      </c>
      <c r="B80" s="5"/>
      <c r="C80" s="17"/>
      <c r="D80" s="12" t="s">
        <v>115</v>
      </c>
      <c r="E80" s="11">
        <v>201920303430</v>
      </c>
      <c r="F80" s="12" t="s">
        <v>114</v>
      </c>
      <c r="G80" s="13">
        <v>51.805</v>
      </c>
      <c r="H80" s="9">
        <f t="shared" si="10"/>
        <v>31.083</v>
      </c>
      <c r="I80" s="13">
        <v>71</v>
      </c>
      <c r="J80" s="9">
        <f t="shared" si="11"/>
        <v>28.400000000000002</v>
      </c>
      <c r="K80" s="9">
        <f t="shared" si="12"/>
        <v>59.483000000000004</v>
      </c>
      <c r="L80" s="9" t="s">
        <v>22</v>
      </c>
    </row>
    <row r="81" spans="1:12" ht="19.5" customHeight="1">
      <c r="A81" s="9">
        <v>78</v>
      </c>
      <c r="B81" s="5"/>
      <c r="C81" s="18"/>
      <c r="D81" s="12" t="s">
        <v>116</v>
      </c>
      <c r="E81" s="11">
        <v>201920303503</v>
      </c>
      <c r="F81" s="12" t="s">
        <v>114</v>
      </c>
      <c r="G81" s="13">
        <v>53.96</v>
      </c>
      <c r="H81" s="9">
        <f t="shared" si="10"/>
        <v>32.376</v>
      </c>
      <c r="I81" s="13">
        <v>66.4</v>
      </c>
      <c r="J81" s="9">
        <f t="shared" si="11"/>
        <v>26.560000000000002</v>
      </c>
      <c r="K81" s="9">
        <f t="shared" si="12"/>
        <v>58.936</v>
      </c>
      <c r="L81" s="9" t="s">
        <v>22</v>
      </c>
    </row>
    <row r="82" spans="1:12" ht="19.5" customHeight="1">
      <c r="A82" s="9">
        <v>79</v>
      </c>
      <c r="B82" s="21" t="s">
        <v>117</v>
      </c>
      <c r="C82" s="12" t="s">
        <v>118</v>
      </c>
      <c r="D82" s="12" t="s">
        <v>119</v>
      </c>
      <c r="E82" s="22" t="s">
        <v>120</v>
      </c>
      <c r="F82" s="23" t="s">
        <v>33</v>
      </c>
      <c r="G82" s="24">
        <v>76.785</v>
      </c>
      <c r="H82" s="22" t="s">
        <v>121</v>
      </c>
      <c r="I82" s="22" t="s">
        <v>122</v>
      </c>
      <c r="J82" s="22" t="s">
        <v>123</v>
      </c>
      <c r="K82" s="22" t="s">
        <v>124</v>
      </c>
      <c r="L82" s="22" t="s">
        <v>20</v>
      </c>
    </row>
    <row r="83" spans="1:12" ht="19.5" customHeight="1">
      <c r="A83" s="9">
        <v>80</v>
      </c>
      <c r="B83" s="25"/>
      <c r="C83" s="12"/>
      <c r="D83" s="12" t="s">
        <v>125</v>
      </c>
      <c r="E83" s="22" t="s">
        <v>126</v>
      </c>
      <c r="F83" s="12" t="s">
        <v>127</v>
      </c>
      <c r="G83" s="22" t="s">
        <v>128</v>
      </c>
      <c r="H83" s="22" t="s">
        <v>129</v>
      </c>
      <c r="I83" s="22" t="s">
        <v>130</v>
      </c>
      <c r="J83" s="22" t="s">
        <v>131</v>
      </c>
      <c r="K83" s="22" t="s">
        <v>132</v>
      </c>
      <c r="L83" s="22" t="s">
        <v>22</v>
      </c>
    </row>
    <row r="84" spans="1:12" ht="19.5" customHeight="1">
      <c r="A84" s="9">
        <v>81</v>
      </c>
      <c r="B84" s="25"/>
      <c r="C84" s="12"/>
      <c r="D84" s="12" t="s">
        <v>133</v>
      </c>
      <c r="E84" s="22" t="s">
        <v>134</v>
      </c>
      <c r="F84" s="12" t="s">
        <v>127</v>
      </c>
      <c r="G84" s="22" t="s">
        <v>135</v>
      </c>
      <c r="H84" s="22" t="s">
        <v>136</v>
      </c>
      <c r="I84" s="22" t="s">
        <v>137</v>
      </c>
      <c r="J84" s="22" t="s">
        <v>138</v>
      </c>
      <c r="K84" s="22" t="s">
        <v>139</v>
      </c>
      <c r="L84" s="22" t="s">
        <v>22</v>
      </c>
    </row>
    <row r="85" spans="1:12" ht="19.5" customHeight="1">
      <c r="A85" s="9">
        <v>82</v>
      </c>
      <c r="B85" s="21" t="s">
        <v>117</v>
      </c>
      <c r="C85" s="12" t="s">
        <v>140</v>
      </c>
      <c r="D85" s="12" t="s">
        <v>141</v>
      </c>
      <c r="E85" s="22" t="s">
        <v>142</v>
      </c>
      <c r="F85" s="12" t="s">
        <v>127</v>
      </c>
      <c r="G85" s="22" t="s">
        <v>143</v>
      </c>
      <c r="H85" s="22" t="s">
        <v>144</v>
      </c>
      <c r="I85" s="22" t="s">
        <v>145</v>
      </c>
      <c r="J85" s="22" t="s">
        <v>146</v>
      </c>
      <c r="K85" s="22" t="s">
        <v>147</v>
      </c>
      <c r="L85" s="22" t="s">
        <v>20</v>
      </c>
    </row>
    <row r="86" spans="1:12" ht="19.5" customHeight="1">
      <c r="A86" s="9">
        <v>83</v>
      </c>
      <c r="B86" s="25"/>
      <c r="C86" s="12"/>
      <c r="D86" s="12" t="s">
        <v>148</v>
      </c>
      <c r="E86" s="22" t="s">
        <v>149</v>
      </c>
      <c r="F86" s="12" t="s">
        <v>127</v>
      </c>
      <c r="G86" s="22" t="s">
        <v>150</v>
      </c>
      <c r="H86" s="22" t="s">
        <v>151</v>
      </c>
      <c r="I86" s="22" t="s">
        <v>152</v>
      </c>
      <c r="J86" s="22" t="s">
        <v>153</v>
      </c>
      <c r="K86" s="22" t="s">
        <v>154</v>
      </c>
      <c r="L86" s="22" t="s">
        <v>22</v>
      </c>
    </row>
    <row r="87" spans="1:12" ht="19.5" customHeight="1">
      <c r="A87" s="9">
        <v>84</v>
      </c>
      <c r="B87" s="25"/>
      <c r="C87" s="12"/>
      <c r="D87" s="12" t="s">
        <v>155</v>
      </c>
      <c r="E87" s="22" t="s">
        <v>156</v>
      </c>
      <c r="F87" s="12" t="s">
        <v>127</v>
      </c>
      <c r="G87" s="22" t="s">
        <v>157</v>
      </c>
      <c r="H87" s="22" t="s">
        <v>158</v>
      </c>
      <c r="I87" s="22" t="s">
        <v>159</v>
      </c>
      <c r="J87" s="22" t="s">
        <v>160</v>
      </c>
      <c r="K87" s="22" t="s">
        <v>161</v>
      </c>
      <c r="L87" s="22" t="s">
        <v>22</v>
      </c>
    </row>
    <row r="88" spans="1:12" ht="19.5" customHeight="1">
      <c r="A88" s="9">
        <v>85</v>
      </c>
      <c r="B88" s="21" t="s">
        <v>117</v>
      </c>
      <c r="C88" s="12" t="s">
        <v>162</v>
      </c>
      <c r="D88" s="12" t="s">
        <v>163</v>
      </c>
      <c r="E88" s="22" t="s">
        <v>164</v>
      </c>
      <c r="F88" s="12" t="s">
        <v>127</v>
      </c>
      <c r="G88" s="22" t="s">
        <v>165</v>
      </c>
      <c r="H88" s="22" t="s">
        <v>166</v>
      </c>
      <c r="I88" s="22" t="s">
        <v>167</v>
      </c>
      <c r="J88" s="22" t="s">
        <v>168</v>
      </c>
      <c r="K88" s="22" t="s">
        <v>169</v>
      </c>
      <c r="L88" s="22" t="s">
        <v>20</v>
      </c>
    </row>
    <row r="89" spans="1:12" ht="19.5" customHeight="1">
      <c r="A89" s="9">
        <v>86</v>
      </c>
      <c r="B89" s="25"/>
      <c r="C89" s="12"/>
      <c r="D89" s="12" t="s">
        <v>170</v>
      </c>
      <c r="E89" s="22" t="s">
        <v>171</v>
      </c>
      <c r="F89" s="12" t="s">
        <v>114</v>
      </c>
      <c r="G89" s="22" t="s">
        <v>172</v>
      </c>
      <c r="H89" s="22" t="s">
        <v>173</v>
      </c>
      <c r="I89" s="22" t="s">
        <v>34</v>
      </c>
      <c r="J89" s="24"/>
      <c r="K89" s="22" t="s">
        <v>173</v>
      </c>
      <c r="L89" s="22" t="s">
        <v>22</v>
      </c>
    </row>
    <row r="90" spans="1:12" ht="19.5" customHeight="1">
      <c r="A90" s="9">
        <v>87</v>
      </c>
      <c r="B90" s="25"/>
      <c r="C90" s="12"/>
      <c r="D90" s="12" t="s">
        <v>174</v>
      </c>
      <c r="E90" s="22" t="s">
        <v>175</v>
      </c>
      <c r="F90" s="12" t="s">
        <v>127</v>
      </c>
      <c r="G90" s="22" t="s">
        <v>176</v>
      </c>
      <c r="H90" s="22" t="s">
        <v>177</v>
      </c>
      <c r="I90" s="22" t="s">
        <v>34</v>
      </c>
      <c r="J90" s="24"/>
      <c r="K90" s="22" t="s">
        <v>177</v>
      </c>
      <c r="L90" s="22" t="s">
        <v>22</v>
      </c>
    </row>
    <row r="91" spans="1:12" ht="19.5" customHeight="1">
      <c r="A91" s="9">
        <v>88</v>
      </c>
      <c r="B91" s="21" t="s">
        <v>178</v>
      </c>
      <c r="C91" s="12" t="s">
        <v>179</v>
      </c>
      <c r="D91" s="12" t="s">
        <v>180</v>
      </c>
      <c r="E91" s="22" t="s">
        <v>181</v>
      </c>
      <c r="F91" s="12" t="s">
        <v>127</v>
      </c>
      <c r="G91" s="22" t="s">
        <v>182</v>
      </c>
      <c r="H91" s="22" t="s">
        <v>183</v>
      </c>
      <c r="I91" s="22" t="s">
        <v>184</v>
      </c>
      <c r="J91" s="22" t="s">
        <v>185</v>
      </c>
      <c r="K91" s="22" t="s">
        <v>186</v>
      </c>
      <c r="L91" s="22" t="s">
        <v>20</v>
      </c>
    </row>
    <row r="92" spans="1:12" ht="19.5" customHeight="1">
      <c r="A92" s="9">
        <v>89</v>
      </c>
      <c r="B92" s="21"/>
      <c r="C92" s="12"/>
      <c r="D92" s="12" t="s">
        <v>187</v>
      </c>
      <c r="E92" s="22" t="s">
        <v>188</v>
      </c>
      <c r="F92" s="12" t="s">
        <v>127</v>
      </c>
      <c r="G92" s="22" t="s">
        <v>189</v>
      </c>
      <c r="H92" s="22" t="s">
        <v>190</v>
      </c>
      <c r="I92" s="22" t="s">
        <v>191</v>
      </c>
      <c r="J92" s="22" t="s">
        <v>192</v>
      </c>
      <c r="K92" s="22" t="s">
        <v>193</v>
      </c>
      <c r="L92" s="22" t="s">
        <v>22</v>
      </c>
    </row>
    <row r="93" spans="1:12" ht="19.5" customHeight="1">
      <c r="A93" s="9">
        <v>90</v>
      </c>
      <c r="B93" s="25"/>
      <c r="C93" s="12"/>
      <c r="D93" s="12" t="s">
        <v>194</v>
      </c>
      <c r="E93" s="22" t="s">
        <v>195</v>
      </c>
      <c r="F93" s="12" t="s">
        <v>114</v>
      </c>
      <c r="G93" s="22" t="s">
        <v>196</v>
      </c>
      <c r="H93" s="22" t="s">
        <v>197</v>
      </c>
      <c r="I93" s="22" t="s">
        <v>198</v>
      </c>
      <c r="J93" s="22" t="s">
        <v>199</v>
      </c>
      <c r="K93" s="22" t="s">
        <v>200</v>
      </c>
      <c r="L93" s="22" t="s">
        <v>22</v>
      </c>
    </row>
  </sheetData>
  <sheetProtection/>
  <mergeCells count="50">
    <mergeCell ref="B1:L1"/>
    <mergeCell ref="G2:H2"/>
    <mergeCell ref="I2:J2"/>
    <mergeCell ref="A2:A3"/>
    <mergeCell ref="B2:B3"/>
    <mergeCell ref="B4:B21"/>
    <mergeCell ref="B22:B36"/>
    <mergeCell ref="B37:B47"/>
    <mergeCell ref="B48:B56"/>
    <mergeCell ref="B57:B60"/>
    <mergeCell ref="B61:B72"/>
    <mergeCell ref="B73:B78"/>
    <mergeCell ref="B79:B81"/>
    <mergeCell ref="B82:B84"/>
    <mergeCell ref="B85:B87"/>
    <mergeCell ref="B88:B90"/>
    <mergeCell ref="B91:B93"/>
    <mergeCell ref="C2:C3"/>
    <mergeCell ref="C4:C6"/>
    <mergeCell ref="C7:C9"/>
    <mergeCell ref="C10:C12"/>
    <mergeCell ref="C13:C18"/>
    <mergeCell ref="C19:C21"/>
    <mergeCell ref="C22:C24"/>
    <mergeCell ref="C25:C27"/>
    <mergeCell ref="C28:C30"/>
    <mergeCell ref="C31:C36"/>
    <mergeCell ref="C37:C38"/>
    <mergeCell ref="C39:C41"/>
    <mergeCell ref="C42:C44"/>
    <mergeCell ref="C45:C47"/>
    <mergeCell ref="C48:C50"/>
    <mergeCell ref="C51:C53"/>
    <mergeCell ref="C54:C56"/>
    <mergeCell ref="C57:C59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D2:D3"/>
    <mergeCell ref="E2:E3"/>
    <mergeCell ref="F2:F3"/>
    <mergeCell ref="L2:L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2019-12-03T09:08:18Z</dcterms:created>
  <dcterms:modified xsi:type="dcterms:W3CDTF">2019-12-04T08:31:46Z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