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Sheet1!$A$1:$I$152</definedName>
  </definedNames>
  <calcPr calcId="144525"/>
</workbook>
</file>

<file path=xl/sharedStrings.xml><?xml version="1.0" encoding="utf-8"?>
<sst xmlns="http://schemas.openxmlformats.org/spreadsheetml/2006/main" count="479" uniqueCount="193">
  <si>
    <t>2019年元宝山区公开招聘聘用制人员总成绩</t>
  </si>
  <si>
    <t>准考证号</t>
  </si>
  <si>
    <t>姓名</t>
  </si>
  <si>
    <t>报考单位</t>
  </si>
  <si>
    <t>报考岗位</t>
  </si>
  <si>
    <t>笔试成绩</t>
  </si>
  <si>
    <t>政策加分</t>
  </si>
  <si>
    <t>笔试总成绩</t>
  </si>
  <si>
    <t>面试成绩</t>
  </si>
  <si>
    <t>总成绩</t>
  </si>
  <si>
    <t>曹一凡</t>
  </si>
  <si>
    <t>元宝山区融媒体中心</t>
  </si>
  <si>
    <t>广播主持</t>
  </si>
  <si>
    <t>田雨秋</t>
  </si>
  <si>
    <t>张英杰</t>
  </si>
  <si>
    <t>缺考</t>
  </si>
  <si>
    <t>邓江雪</t>
  </si>
  <si>
    <t>电视主持1</t>
  </si>
  <si>
    <t>钱芳</t>
  </si>
  <si>
    <t>李洋</t>
  </si>
  <si>
    <t>公司运营经理</t>
  </si>
  <si>
    <t>魏国爽</t>
  </si>
  <si>
    <t>陈越灵</t>
  </si>
  <si>
    <t>吴昊</t>
  </si>
  <si>
    <t>融媒体记者1</t>
  </si>
  <si>
    <t>姚迪</t>
  </si>
  <si>
    <t>王璐</t>
  </si>
  <si>
    <t>刘伟</t>
  </si>
  <si>
    <t>毛文奇</t>
  </si>
  <si>
    <t>王修循</t>
  </si>
  <si>
    <t>刘佳欣</t>
  </si>
  <si>
    <t>王佳欣</t>
  </si>
  <si>
    <t>于晓宇</t>
  </si>
  <si>
    <t>周颖</t>
  </si>
  <si>
    <t>侯佳楠</t>
  </si>
  <si>
    <t>荆艳艳</t>
  </si>
  <si>
    <t>孙进</t>
  </si>
  <si>
    <t>融媒体记者2</t>
  </si>
  <si>
    <t>张靖瑜</t>
  </si>
  <si>
    <t>李翃达</t>
  </si>
  <si>
    <t>张辛</t>
  </si>
  <si>
    <t>张春涛</t>
  </si>
  <si>
    <t>赵鑫蕊</t>
  </si>
  <si>
    <t>张宇红</t>
  </si>
  <si>
    <t>朱昌续</t>
  </si>
  <si>
    <t>孟繁星</t>
  </si>
  <si>
    <t>杨清源</t>
  </si>
  <si>
    <t>元宝山区消防大队</t>
  </si>
  <si>
    <t>消防员1</t>
  </si>
  <si>
    <t>李超</t>
  </si>
  <si>
    <t>江明学</t>
  </si>
  <si>
    <t>庞立军</t>
  </si>
  <si>
    <t>朱轩辰</t>
  </si>
  <si>
    <t>高辛宇</t>
  </si>
  <si>
    <t>巴图</t>
  </si>
  <si>
    <t>董少华</t>
  </si>
  <si>
    <t>焦洋</t>
  </si>
  <si>
    <t>高永志</t>
  </si>
  <si>
    <t>耿超</t>
  </si>
  <si>
    <t>荀亚军</t>
  </si>
  <si>
    <t>吕岩</t>
  </si>
  <si>
    <t>张孟强</t>
  </si>
  <si>
    <t>胡兵</t>
  </si>
  <si>
    <t>董晓军</t>
  </si>
  <si>
    <t>张倩</t>
  </si>
  <si>
    <t>消防文员</t>
  </si>
  <si>
    <t>宋竞怡</t>
  </si>
  <si>
    <t>赵美双</t>
  </si>
  <si>
    <t>娜仁托亚</t>
  </si>
  <si>
    <t>新时代文明实践中心办公室</t>
  </si>
  <si>
    <t>工作人员1</t>
  </si>
  <si>
    <t>乌云嘎</t>
  </si>
  <si>
    <t>苏亚拉其木格</t>
  </si>
  <si>
    <t>任佳</t>
  </si>
  <si>
    <t>工作人员3</t>
  </si>
  <si>
    <t>王慧敏</t>
  </si>
  <si>
    <t>杨鹤</t>
  </si>
  <si>
    <t>梅泽宇</t>
  </si>
  <si>
    <t>工作人员4</t>
  </si>
  <si>
    <t>刘思梦</t>
  </si>
  <si>
    <t>李颖</t>
  </si>
  <si>
    <t>张欢</t>
  </si>
  <si>
    <t>咸美生</t>
  </si>
  <si>
    <t>孙浩月</t>
  </si>
  <si>
    <t>杨海波</t>
  </si>
  <si>
    <t>应急局</t>
  </si>
  <si>
    <t>危险化学品监督管理股1</t>
  </si>
  <si>
    <t>田琦</t>
  </si>
  <si>
    <t>刘治国</t>
  </si>
  <si>
    <t>李靖</t>
  </si>
  <si>
    <t>危险化学品监督管理股3</t>
  </si>
  <si>
    <t>何文东</t>
  </si>
  <si>
    <t>于洋</t>
  </si>
  <si>
    <t>那钦</t>
  </si>
  <si>
    <t>综合工贸企业监督管理股</t>
  </si>
  <si>
    <t>金鑫</t>
  </si>
  <si>
    <t>王文超</t>
  </si>
  <si>
    <t>姚旭</t>
  </si>
  <si>
    <t>应急培训股</t>
  </si>
  <si>
    <t>包晗</t>
  </si>
  <si>
    <t>贾玲敏</t>
  </si>
  <si>
    <t>孙永旭</t>
  </si>
  <si>
    <t>救援队2</t>
  </si>
  <si>
    <t>许净文</t>
  </si>
  <si>
    <t>任冠达</t>
  </si>
  <si>
    <t>江佳慧</t>
  </si>
  <si>
    <t>政务服务局</t>
  </si>
  <si>
    <t>电子政务，信息化建设，电子监察及政务服务网络维护岗</t>
  </si>
  <si>
    <t>万鑫雨</t>
  </si>
  <si>
    <t>江佳琪</t>
  </si>
  <si>
    <t>张俊英</t>
  </si>
  <si>
    <t>大厅窗口综合受理岗</t>
  </si>
  <si>
    <t>刘晓君</t>
  </si>
  <si>
    <t>宋思佳</t>
  </si>
  <si>
    <t>高欣</t>
  </si>
  <si>
    <t>大厅窗口综合受理，帮办带办及网上办事中心工作岗1</t>
  </si>
  <si>
    <t>田婧</t>
  </si>
  <si>
    <t>常春英</t>
  </si>
  <si>
    <t>宋立君</t>
  </si>
  <si>
    <t>刘伟粉</t>
  </si>
  <si>
    <t>于婷婷</t>
  </si>
  <si>
    <t>彭璐</t>
  </si>
  <si>
    <t>大厅窗口综合受理，帮办代办及网上办事中心工作岗1</t>
  </si>
  <si>
    <t>王瀛</t>
  </si>
  <si>
    <t>何丹阳</t>
  </si>
  <si>
    <t>大厅窗口综合受理，帮办代办及网上办事中心工作岗2</t>
  </si>
  <si>
    <t>王琪</t>
  </si>
  <si>
    <t>孙然</t>
  </si>
  <si>
    <t>韩天博</t>
  </si>
  <si>
    <t>单楠楠</t>
  </si>
  <si>
    <t>王士倩</t>
  </si>
  <si>
    <t>刘然</t>
  </si>
  <si>
    <t>孙立佳</t>
  </si>
  <si>
    <t>丛浩然</t>
  </si>
  <si>
    <t>周天旭</t>
  </si>
  <si>
    <t>曹丽颖</t>
  </si>
  <si>
    <t>冯启航</t>
  </si>
  <si>
    <t>巴雅苏拉</t>
  </si>
  <si>
    <t>大厅窗口综合受理，帮办代办及网上办事中心工作岗3</t>
  </si>
  <si>
    <t>王鑫</t>
  </si>
  <si>
    <t>那美拉</t>
  </si>
  <si>
    <t>道日娜</t>
  </si>
  <si>
    <t>胡喜古其</t>
  </si>
  <si>
    <t>麦拉苏</t>
  </si>
  <si>
    <t>蔡宇佳</t>
  </si>
  <si>
    <t>元宝山区公安分局</t>
  </si>
  <si>
    <t>看守所辅警1</t>
  </si>
  <si>
    <t>赵沿博</t>
  </si>
  <si>
    <t>杨月</t>
  </si>
  <si>
    <t>王杉</t>
  </si>
  <si>
    <t>白丽</t>
  </si>
  <si>
    <t>于梦竹</t>
  </si>
  <si>
    <t>白静</t>
  </si>
  <si>
    <t>陈妍</t>
  </si>
  <si>
    <t>张婷</t>
  </si>
  <si>
    <t>罗晶普</t>
  </si>
  <si>
    <t>梁鹤</t>
  </si>
  <si>
    <t>毕云琦</t>
  </si>
  <si>
    <t>荆琦雨</t>
  </si>
  <si>
    <t>郭凯悦</t>
  </si>
  <si>
    <t>吕晓芳</t>
  </si>
  <si>
    <t>于立业</t>
  </si>
  <si>
    <t>王洪蕾</t>
  </si>
  <si>
    <t>米楠</t>
  </si>
  <si>
    <t>吴超</t>
  </si>
  <si>
    <t>王九妹</t>
  </si>
  <si>
    <t>迟安琪</t>
  </si>
  <si>
    <t>张晓旭</t>
  </si>
  <si>
    <t>张竞</t>
  </si>
  <si>
    <t>张越</t>
  </si>
  <si>
    <t>王峥</t>
  </si>
  <si>
    <t>李阳</t>
  </si>
  <si>
    <t>王晓慧</t>
  </si>
  <si>
    <t>范文</t>
  </si>
  <si>
    <t>看守所辅警2</t>
  </si>
  <si>
    <t>邵楠</t>
  </si>
  <si>
    <t>张晓超</t>
  </si>
  <si>
    <t>邢伟东</t>
  </si>
  <si>
    <t>元宝山区统计局</t>
  </si>
  <si>
    <t>办公室</t>
  </si>
  <si>
    <t>董南南</t>
  </si>
  <si>
    <t>谷乐</t>
  </si>
  <si>
    <t>吴禹泽</t>
  </si>
  <si>
    <t>调查队综合股</t>
  </si>
  <si>
    <t>郭鑫</t>
  </si>
  <si>
    <t>陈宏岩</t>
  </si>
  <si>
    <t>董利</t>
  </si>
  <si>
    <t>王亚琦</t>
  </si>
  <si>
    <t>高添泽</t>
  </si>
  <si>
    <t>潘海宾</t>
  </si>
  <si>
    <t>姜哲</t>
  </si>
  <si>
    <t>徐宇航</t>
  </si>
  <si>
    <t>刘思奇</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</si>
</sst>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 numFmtId="177" formatCode="0_ "/>
  </numFmts>
  <fonts count="30">
    <font>
      <sz val="11"/>
      <color indexed="8"/>
      <name val="宋体"/>
      <charset val="134"/>
    </font>
    <font>
      <b/>
      <sz val="12"/>
      <color indexed="8"/>
      <name val="楷体"/>
      <charset val="134"/>
    </font>
    <font>
      <sz val="12"/>
      <color indexed="8"/>
      <name val="楷体"/>
      <charset val="134"/>
    </font>
    <font>
      <b/>
      <sz val="26"/>
      <color indexed="8"/>
      <name val="黑体"/>
      <charset val="134"/>
    </font>
    <font>
      <b/>
      <sz val="12"/>
      <name val="新宋体"/>
      <charset val="134"/>
    </font>
    <font>
      <sz val="12"/>
      <name val="新宋体"/>
      <charset val="0"/>
    </font>
    <font>
      <sz val="12"/>
      <name val="新宋体"/>
      <charset val="134"/>
    </font>
    <font>
      <sz val="12"/>
      <color indexed="8"/>
      <name val="新宋体"/>
      <charset val="134"/>
    </font>
    <font>
      <sz val="12"/>
      <name val="楷体"/>
      <charset val="134"/>
    </font>
    <font>
      <sz val="12"/>
      <name val="宋体"/>
      <charset val="134"/>
    </font>
    <font>
      <b/>
      <sz val="11"/>
      <color theme="3"/>
      <name val="宋体"/>
      <charset val="134"/>
      <scheme val="minor"/>
    </font>
    <font>
      <b/>
      <sz val="18"/>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u/>
      <sz val="11"/>
      <color rgb="FF0000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sz val="11"/>
      <color rgb="FF3F3F76"/>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sz val="11"/>
      <color rgb="FF9C6500"/>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rgb="FFF2F2F2"/>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17" fillId="14" borderId="0" applyNumberFormat="0" applyBorder="0" applyAlignment="0" applyProtection="0">
      <alignment vertical="center"/>
    </xf>
    <xf numFmtId="0" fontId="21" fillId="15" borderId="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7" fillId="12" borderId="0" applyNumberFormat="0" applyBorder="0" applyAlignment="0" applyProtection="0">
      <alignment vertical="center"/>
    </xf>
    <xf numFmtId="0" fontId="18" fillId="6" borderId="0" applyNumberFormat="0" applyBorder="0" applyAlignment="0" applyProtection="0">
      <alignment vertical="center"/>
    </xf>
    <xf numFmtId="43" fontId="9" fillId="0" borderId="0" applyFont="0" applyFill="0" applyBorder="0" applyAlignment="0" applyProtection="0">
      <alignment vertical="center"/>
    </xf>
    <xf numFmtId="0" fontId="16" fillId="11"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23" fillId="0" borderId="0" applyNumberFormat="0" applyFill="0" applyBorder="0" applyAlignment="0" applyProtection="0">
      <alignment vertical="center"/>
    </xf>
    <xf numFmtId="0" fontId="13" fillId="2" borderId="2" applyNumberFormat="0" applyFont="0" applyAlignment="0" applyProtection="0">
      <alignment vertical="center"/>
    </xf>
    <xf numFmtId="0" fontId="16" fillId="18"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5" applyNumberFormat="0" applyFill="0" applyAlignment="0" applyProtection="0">
      <alignment vertical="center"/>
    </xf>
    <xf numFmtId="0" fontId="22" fillId="0" borderId="5" applyNumberFormat="0" applyFill="0" applyAlignment="0" applyProtection="0">
      <alignment vertical="center"/>
    </xf>
    <xf numFmtId="0" fontId="16" fillId="22" borderId="0" applyNumberFormat="0" applyBorder="0" applyAlignment="0" applyProtection="0">
      <alignment vertical="center"/>
    </xf>
    <xf numFmtId="0" fontId="10" fillId="0" borderId="7" applyNumberFormat="0" applyFill="0" applyAlignment="0" applyProtection="0">
      <alignment vertical="center"/>
    </xf>
    <xf numFmtId="0" fontId="16" fillId="25" borderId="0" applyNumberFormat="0" applyBorder="0" applyAlignment="0" applyProtection="0">
      <alignment vertical="center"/>
    </xf>
    <xf numFmtId="0" fontId="29" fillId="21" borderId="9" applyNumberFormat="0" applyAlignment="0" applyProtection="0">
      <alignment vertical="center"/>
    </xf>
    <xf numFmtId="0" fontId="26" fillId="21" borderId="4" applyNumberFormat="0" applyAlignment="0" applyProtection="0">
      <alignment vertical="center"/>
    </xf>
    <xf numFmtId="0" fontId="28" fillId="24" borderId="8" applyNumberFormat="0" applyAlignment="0" applyProtection="0">
      <alignment vertical="center"/>
    </xf>
    <xf numFmtId="0" fontId="17" fillId="10" borderId="0" applyNumberFormat="0" applyBorder="0" applyAlignment="0" applyProtection="0">
      <alignment vertical="center"/>
    </xf>
    <xf numFmtId="0" fontId="16" fillId="17" borderId="0" applyNumberFormat="0" applyBorder="0" applyAlignment="0" applyProtection="0">
      <alignment vertical="center"/>
    </xf>
    <xf numFmtId="0" fontId="20" fillId="0" borderId="3" applyNumberFormat="0" applyFill="0" applyAlignment="0" applyProtection="0">
      <alignment vertical="center"/>
    </xf>
    <xf numFmtId="0" fontId="24" fillId="0" borderId="6" applyNumberFormat="0" applyFill="0" applyAlignment="0" applyProtection="0">
      <alignment vertical="center"/>
    </xf>
    <xf numFmtId="0" fontId="19" fillId="9" borderId="0" applyNumberFormat="0" applyBorder="0" applyAlignment="0" applyProtection="0">
      <alignment vertical="center"/>
    </xf>
    <xf numFmtId="0" fontId="27" fillId="23" borderId="0" applyNumberFormat="0" applyBorder="0" applyAlignment="0" applyProtection="0">
      <alignment vertical="center"/>
    </xf>
    <xf numFmtId="0" fontId="17" fillId="31" borderId="0" applyNumberFormat="0" applyBorder="0" applyAlignment="0" applyProtection="0">
      <alignment vertical="center"/>
    </xf>
    <xf numFmtId="0" fontId="16" fillId="30" borderId="0" applyNumberFormat="0" applyBorder="0" applyAlignment="0" applyProtection="0">
      <alignment vertical="center"/>
    </xf>
    <xf numFmtId="0" fontId="17" fillId="29" borderId="0" applyNumberFormat="0" applyBorder="0" applyAlignment="0" applyProtection="0">
      <alignment vertical="center"/>
    </xf>
    <xf numFmtId="0" fontId="17" fillId="27" borderId="0" applyNumberFormat="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6" fillId="4" borderId="0" applyNumberFormat="0" applyBorder="0" applyAlignment="0" applyProtection="0">
      <alignment vertical="center"/>
    </xf>
    <xf numFmtId="0" fontId="16" fillId="7" borderId="0" applyNumberFormat="0" applyBorder="0" applyAlignment="0" applyProtection="0">
      <alignment vertical="center"/>
    </xf>
    <xf numFmtId="0" fontId="17" fillId="32" borderId="0" applyNumberFormat="0" applyBorder="0" applyAlignment="0" applyProtection="0">
      <alignment vertical="center"/>
    </xf>
    <xf numFmtId="0" fontId="17" fillId="26" borderId="0" applyNumberFormat="0" applyBorder="0" applyAlignment="0" applyProtection="0">
      <alignment vertical="center"/>
    </xf>
    <xf numFmtId="0" fontId="16" fillId="20" borderId="0" applyNumberFormat="0" applyBorder="0" applyAlignment="0" applyProtection="0">
      <alignment vertical="center"/>
    </xf>
    <xf numFmtId="0" fontId="17" fillId="16" borderId="0" applyNumberFormat="0" applyBorder="0" applyAlignment="0" applyProtection="0">
      <alignment vertical="center"/>
    </xf>
    <xf numFmtId="0" fontId="16" fillId="19" borderId="0" applyNumberFormat="0" applyBorder="0" applyAlignment="0" applyProtection="0">
      <alignment vertical="center"/>
    </xf>
    <xf numFmtId="0" fontId="16" fillId="3" borderId="0" applyNumberFormat="0" applyBorder="0" applyAlignment="0" applyProtection="0">
      <alignment vertical="center"/>
    </xf>
    <xf numFmtId="0" fontId="17" fillId="13" borderId="0" applyNumberFormat="0" applyBorder="0" applyAlignment="0" applyProtection="0">
      <alignment vertical="center"/>
    </xf>
    <xf numFmtId="0" fontId="16" fillId="28"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177" fontId="5"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176"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7" fontId="6" fillId="0" borderId="1" xfId="0" applyNumberFormat="1" applyFont="1" applyFill="1" applyBorder="1" applyAlignment="1" applyProtection="1">
      <alignment horizontal="center" vertical="center"/>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8"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fgColor indexed="10"/>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7"/>
  <sheetViews>
    <sheetView tabSelected="1" workbookViewId="0">
      <selection activeCell="J2" sqref="J$1:J$1048576"/>
    </sheetView>
  </sheetViews>
  <sheetFormatPr defaultColWidth="9" defaultRowHeight="14.25"/>
  <cols>
    <col min="1" max="1" width="10.125" style="2" customWidth="1"/>
    <col min="2" max="2" width="15.5" style="2" customWidth="1"/>
    <col min="3" max="3" width="27.875" style="2" customWidth="1"/>
    <col min="4" max="4" width="29.375" style="2" customWidth="1"/>
    <col min="5" max="5" width="9" style="2"/>
    <col min="6" max="6" width="9.875" style="2" customWidth="1"/>
    <col min="7" max="7" width="11" style="2" customWidth="1"/>
    <col min="8" max="8" width="9" style="2"/>
    <col min="9" max="9" width="11.375" style="2"/>
    <col min="10" max="16384" width="9" style="2"/>
  </cols>
  <sheetData>
    <row r="1" ht="33.75" spans="1:9">
      <c r="A1" s="6" t="s">
        <v>0</v>
      </c>
      <c r="B1" s="6"/>
      <c r="C1" s="6"/>
      <c r="D1" s="6"/>
      <c r="E1" s="6"/>
      <c r="F1" s="6"/>
      <c r="G1" s="6"/>
      <c r="H1" s="6"/>
      <c r="I1" s="6"/>
    </row>
    <row r="2" s="1" customFormat="1" ht="30" customHeight="1" spans="1:9">
      <c r="A2" s="7" t="s">
        <v>1</v>
      </c>
      <c r="B2" s="7" t="s">
        <v>2</v>
      </c>
      <c r="C2" s="7" t="s">
        <v>3</v>
      </c>
      <c r="D2" s="7" t="s">
        <v>4</v>
      </c>
      <c r="E2" s="7" t="s">
        <v>5</v>
      </c>
      <c r="F2" s="7" t="s">
        <v>6</v>
      </c>
      <c r="G2" s="7" t="s">
        <v>7</v>
      </c>
      <c r="H2" s="7" t="s">
        <v>8</v>
      </c>
      <c r="I2" s="7" t="s">
        <v>9</v>
      </c>
    </row>
    <row r="3" s="2" customFormat="1" spans="1:9">
      <c r="A3" s="8">
        <v>2019347</v>
      </c>
      <c r="B3" s="9" t="s">
        <v>10</v>
      </c>
      <c r="C3" s="10" t="s">
        <v>11</v>
      </c>
      <c r="D3" s="10" t="s">
        <v>12</v>
      </c>
      <c r="E3" s="11">
        <v>43.4</v>
      </c>
      <c r="F3" s="12">
        <v>0</v>
      </c>
      <c r="G3" s="12">
        <v>43.4</v>
      </c>
      <c r="H3" s="9">
        <v>76</v>
      </c>
      <c r="I3" s="9">
        <f>G3*0.6+H3*0.4</f>
        <v>56.44</v>
      </c>
    </row>
    <row r="4" s="2" customFormat="1" spans="1:9">
      <c r="A4" s="8">
        <v>2019699</v>
      </c>
      <c r="B4" s="10" t="s">
        <v>13</v>
      </c>
      <c r="C4" s="10" t="s">
        <v>11</v>
      </c>
      <c r="D4" s="10" t="s">
        <v>12</v>
      </c>
      <c r="E4" s="11">
        <v>43.8</v>
      </c>
      <c r="F4" s="12">
        <v>0</v>
      </c>
      <c r="G4" s="13">
        <v>43.8</v>
      </c>
      <c r="H4" s="9">
        <v>41</v>
      </c>
      <c r="I4" s="9">
        <f>G4*0.6+H4*0.4</f>
        <v>42.68</v>
      </c>
    </row>
    <row r="5" s="2" customFormat="1" spans="1:9">
      <c r="A5" s="8">
        <v>2019258</v>
      </c>
      <c r="B5" s="10" t="s">
        <v>14</v>
      </c>
      <c r="C5" s="10" t="s">
        <v>11</v>
      </c>
      <c r="D5" s="10" t="s">
        <v>12</v>
      </c>
      <c r="E5" s="11">
        <v>45.6</v>
      </c>
      <c r="F5" s="12">
        <v>0</v>
      </c>
      <c r="G5" s="13">
        <v>45.6</v>
      </c>
      <c r="H5" s="9" t="s">
        <v>15</v>
      </c>
      <c r="I5" s="9">
        <f>G5*0.6</f>
        <v>27.36</v>
      </c>
    </row>
    <row r="6" s="2" customFormat="1" spans="1:9">
      <c r="A6" s="8">
        <v>2019139</v>
      </c>
      <c r="B6" s="10" t="s">
        <v>16</v>
      </c>
      <c r="C6" s="10" t="s">
        <v>11</v>
      </c>
      <c r="D6" s="10" t="s">
        <v>17</v>
      </c>
      <c r="E6" s="11">
        <v>51</v>
      </c>
      <c r="F6" s="12">
        <v>2.5</v>
      </c>
      <c r="G6" s="12">
        <v>53.5</v>
      </c>
      <c r="H6" s="9">
        <v>55.2</v>
      </c>
      <c r="I6" s="9">
        <f>G6*0.6+H6*0.4</f>
        <v>54.18</v>
      </c>
    </row>
    <row r="7" s="2" customFormat="1" spans="1:9">
      <c r="A7" s="8">
        <v>2019079</v>
      </c>
      <c r="B7" s="10" t="s">
        <v>18</v>
      </c>
      <c r="C7" s="10" t="s">
        <v>11</v>
      </c>
      <c r="D7" s="10" t="s">
        <v>17</v>
      </c>
      <c r="E7" s="11">
        <v>29</v>
      </c>
      <c r="F7" s="12">
        <v>2.5</v>
      </c>
      <c r="G7" s="12">
        <v>31.5</v>
      </c>
      <c r="H7" s="9">
        <v>58.4</v>
      </c>
      <c r="I7" s="9">
        <f>G7*0.6+H7*0.4</f>
        <v>42.26</v>
      </c>
    </row>
    <row r="8" s="2" customFormat="1" spans="1:9">
      <c r="A8" s="8">
        <v>2019063</v>
      </c>
      <c r="B8" s="10" t="s">
        <v>19</v>
      </c>
      <c r="C8" s="10" t="s">
        <v>11</v>
      </c>
      <c r="D8" s="10" t="s">
        <v>20</v>
      </c>
      <c r="E8" s="11">
        <v>69.2</v>
      </c>
      <c r="F8" s="12">
        <v>0</v>
      </c>
      <c r="G8" s="13">
        <v>69.2</v>
      </c>
      <c r="H8" s="9">
        <v>79.4</v>
      </c>
      <c r="I8" s="9">
        <f>G8*0.6+H8*0.4</f>
        <v>73.28</v>
      </c>
    </row>
    <row r="9" s="2" customFormat="1" spans="1:9">
      <c r="A9" s="8">
        <v>2019188</v>
      </c>
      <c r="B9" s="10" t="s">
        <v>21</v>
      </c>
      <c r="C9" s="10" t="s">
        <v>11</v>
      </c>
      <c r="D9" s="10" t="s">
        <v>20</v>
      </c>
      <c r="E9" s="11">
        <v>64.6</v>
      </c>
      <c r="F9" s="12">
        <v>0</v>
      </c>
      <c r="G9" s="13">
        <v>64.6</v>
      </c>
      <c r="H9" s="9">
        <v>47.6</v>
      </c>
      <c r="I9" s="9">
        <f>G9*0.6+H9*0.4</f>
        <v>57.8</v>
      </c>
    </row>
    <row r="10" s="2" customFormat="1" spans="1:9">
      <c r="A10" s="8">
        <v>2019428</v>
      </c>
      <c r="B10" s="10" t="s">
        <v>22</v>
      </c>
      <c r="C10" s="10" t="s">
        <v>11</v>
      </c>
      <c r="D10" s="10" t="s">
        <v>20</v>
      </c>
      <c r="E10" s="11">
        <v>61</v>
      </c>
      <c r="F10" s="12">
        <v>0</v>
      </c>
      <c r="G10" s="13">
        <v>61</v>
      </c>
      <c r="H10" s="9">
        <v>52.6</v>
      </c>
      <c r="I10" s="9">
        <f>G10*0.6+H10*0.4</f>
        <v>57.64</v>
      </c>
    </row>
    <row r="11" s="2" customFormat="1" spans="1:9">
      <c r="A11" s="8">
        <v>2019317</v>
      </c>
      <c r="B11" s="10" t="s">
        <v>23</v>
      </c>
      <c r="C11" s="10" t="s">
        <v>11</v>
      </c>
      <c r="D11" s="10" t="s">
        <v>24</v>
      </c>
      <c r="E11" s="11">
        <v>90.2</v>
      </c>
      <c r="F11" s="12">
        <v>2.5</v>
      </c>
      <c r="G11" s="13">
        <v>92.7</v>
      </c>
      <c r="H11" s="9">
        <v>52.6</v>
      </c>
      <c r="I11" s="9">
        <f t="shared" ref="I11:I21" si="0">G11*0.6+H11*0.4</f>
        <v>76.66</v>
      </c>
    </row>
    <row r="12" s="2" customFormat="1" spans="1:9">
      <c r="A12" s="8">
        <v>2019293</v>
      </c>
      <c r="B12" s="10" t="s">
        <v>25</v>
      </c>
      <c r="C12" s="10" t="s">
        <v>11</v>
      </c>
      <c r="D12" s="10" t="s">
        <v>24</v>
      </c>
      <c r="E12" s="11">
        <v>73.6</v>
      </c>
      <c r="F12" s="12">
        <v>0</v>
      </c>
      <c r="G12" s="13">
        <v>73.6</v>
      </c>
      <c r="H12" s="9">
        <v>70.4</v>
      </c>
      <c r="I12" s="9">
        <f t="shared" si="0"/>
        <v>72.32</v>
      </c>
    </row>
    <row r="13" s="2" customFormat="1" spans="1:9">
      <c r="A13" s="8">
        <v>2019062</v>
      </c>
      <c r="B13" s="10" t="s">
        <v>26</v>
      </c>
      <c r="C13" s="10" t="s">
        <v>11</v>
      </c>
      <c r="D13" s="10" t="s">
        <v>24</v>
      </c>
      <c r="E13" s="11">
        <v>72.6</v>
      </c>
      <c r="F13" s="12">
        <v>0</v>
      </c>
      <c r="G13" s="13">
        <v>72.6</v>
      </c>
      <c r="H13" s="9">
        <v>65</v>
      </c>
      <c r="I13" s="9">
        <f t="shared" si="0"/>
        <v>69.56</v>
      </c>
    </row>
    <row r="14" s="2" customFormat="1" spans="1:9">
      <c r="A14" s="8">
        <v>2019622</v>
      </c>
      <c r="B14" s="10" t="s">
        <v>27</v>
      </c>
      <c r="C14" s="10" t="s">
        <v>11</v>
      </c>
      <c r="D14" s="10" t="s">
        <v>24</v>
      </c>
      <c r="E14" s="11">
        <v>63.8</v>
      </c>
      <c r="F14" s="12">
        <v>0</v>
      </c>
      <c r="G14" s="13">
        <v>63.8</v>
      </c>
      <c r="H14" s="9">
        <v>74.8</v>
      </c>
      <c r="I14" s="9">
        <f t="shared" si="0"/>
        <v>68.2</v>
      </c>
    </row>
    <row r="15" s="2" customFormat="1" spans="1:9">
      <c r="A15" s="8">
        <v>2019207</v>
      </c>
      <c r="B15" s="10" t="s">
        <v>28</v>
      </c>
      <c r="C15" s="10" t="s">
        <v>11</v>
      </c>
      <c r="D15" s="10" t="s">
        <v>24</v>
      </c>
      <c r="E15" s="11">
        <v>71.8</v>
      </c>
      <c r="F15" s="12">
        <v>0</v>
      </c>
      <c r="G15" s="13">
        <v>71.8</v>
      </c>
      <c r="H15" s="9">
        <v>57.6</v>
      </c>
      <c r="I15" s="9">
        <f t="shared" si="0"/>
        <v>66.12</v>
      </c>
    </row>
    <row r="16" s="2" customFormat="1" spans="1:9">
      <c r="A16" s="8">
        <v>2019171</v>
      </c>
      <c r="B16" s="10" t="s">
        <v>29</v>
      </c>
      <c r="C16" s="10" t="s">
        <v>11</v>
      </c>
      <c r="D16" s="10" t="s">
        <v>24</v>
      </c>
      <c r="E16" s="11">
        <v>62.2</v>
      </c>
      <c r="F16" s="12">
        <v>0</v>
      </c>
      <c r="G16" s="13">
        <v>62.2</v>
      </c>
      <c r="H16" s="9">
        <v>56.2</v>
      </c>
      <c r="I16" s="9">
        <f t="shared" si="0"/>
        <v>59.8</v>
      </c>
    </row>
    <row r="17" s="2" customFormat="1" spans="1:9">
      <c r="A17" s="8">
        <v>2019625</v>
      </c>
      <c r="B17" s="10" t="s">
        <v>30</v>
      </c>
      <c r="C17" s="10" t="s">
        <v>11</v>
      </c>
      <c r="D17" s="10" t="s">
        <v>24</v>
      </c>
      <c r="E17" s="11">
        <v>62.6</v>
      </c>
      <c r="F17" s="12">
        <v>0</v>
      </c>
      <c r="G17" s="13">
        <v>62.6</v>
      </c>
      <c r="H17" s="9">
        <v>55</v>
      </c>
      <c r="I17" s="9">
        <f t="shared" si="0"/>
        <v>59.56</v>
      </c>
    </row>
    <row r="18" s="2" customFormat="1" spans="1:9">
      <c r="A18" s="8">
        <v>2019634</v>
      </c>
      <c r="B18" s="10" t="s">
        <v>31</v>
      </c>
      <c r="C18" s="10" t="s">
        <v>11</v>
      </c>
      <c r="D18" s="10" t="s">
        <v>24</v>
      </c>
      <c r="E18" s="11">
        <v>60.6</v>
      </c>
      <c r="F18" s="12">
        <v>2.5</v>
      </c>
      <c r="G18" s="13">
        <v>63.1</v>
      </c>
      <c r="H18" s="9">
        <v>49</v>
      </c>
      <c r="I18" s="9">
        <f t="shared" si="0"/>
        <v>57.46</v>
      </c>
    </row>
    <row r="19" s="2" customFormat="1" spans="1:9">
      <c r="A19" s="8">
        <v>2019222</v>
      </c>
      <c r="B19" s="10" t="s">
        <v>32</v>
      </c>
      <c r="C19" s="10" t="s">
        <v>11</v>
      </c>
      <c r="D19" s="10" t="s">
        <v>24</v>
      </c>
      <c r="E19" s="11">
        <v>48.8</v>
      </c>
      <c r="F19" s="12">
        <v>0</v>
      </c>
      <c r="G19" s="13">
        <v>48.8</v>
      </c>
      <c r="H19" s="9">
        <v>64.2</v>
      </c>
      <c r="I19" s="9">
        <f t="shared" si="0"/>
        <v>54.96</v>
      </c>
    </row>
    <row r="20" s="2" customFormat="1" spans="1:9">
      <c r="A20" s="8">
        <v>2019693</v>
      </c>
      <c r="B20" s="9" t="s">
        <v>33</v>
      </c>
      <c r="C20" s="10" t="s">
        <v>11</v>
      </c>
      <c r="D20" s="10" t="s">
        <v>24</v>
      </c>
      <c r="E20" s="11">
        <v>50</v>
      </c>
      <c r="F20" s="12">
        <v>0</v>
      </c>
      <c r="G20" s="12">
        <v>50</v>
      </c>
      <c r="H20" s="9">
        <v>58.6</v>
      </c>
      <c r="I20" s="9">
        <f t="shared" si="0"/>
        <v>53.44</v>
      </c>
    </row>
    <row r="21" s="2" customFormat="1" spans="1:9">
      <c r="A21" s="8">
        <v>2019712</v>
      </c>
      <c r="B21" s="10" t="s">
        <v>34</v>
      </c>
      <c r="C21" s="10" t="s">
        <v>11</v>
      </c>
      <c r="D21" s="10" t="s">
        <v>24</v>
      </c>
      <c r="E21" s="11">
        <v>46.8</v>
      </c>
      <c r="F21" s="12">
        <v>0</v>
      </c>
      <c r="G21" s="13">
        <v>46.8</v>
      </c>
      <c r="H21" s="9">
        <v>52.6</v>
      </c>
      <c r="I21" s="9">
        <f t="shared" si="0"/>
        <v>49.12</v>
      </c>
    </row>
    <row r="22" s="2" customFormat="1" spans="1:9">
      <c r="A22" s="8">
        <v>2019088</v>
      </c>
      <c r="B22" s="10" t="s">
        <v>35</v>
      </c>
      <c r="C22" s="10" t="s">
        <v>11</v>
      </c>
      <c r="D22" s="10" t="s">
        <v>24</v>
      </c>
      <c r="E22" s="11">
        <v>64.2</v>
      </c>
      <c r="F22" s="12">
        <v>0</v>
      </c>
      <c r="G22" s="13">
        <v>64.2</v>
      </c>
      <c r="H22" s="9" t="s">
        <v>15</v>
      </c>
      <c r="I22" s="9">
        <f>G22*0.6</f>
        <v>38.52</v>
      </c>
    </row>
    <row r="23" s="2" customFormat="1" spans="1:9">
      <c r="A23" s="8">
        <v>2019404</v>
      </c>
      <c r="B23" s="10" t="s">
        <v>36</v>
      </c>
      <c r="C23" s="10" t="s">
        <v>11</v>
      </c>
      <c r="D23" s="10" t="s">
        <v>37</v>
      </c>
      <c r="E23" s="11">
        <v>76.6</v>
      </c>
      <c r="F23" s="12">
        <v>2.5</v>
      </c>
      <c r="G23" s="13">
        <v>79.1</v>
      </c>
      <c r="H23" s="9">
        <v>48</v>
      </c>
      <c r="I23" s="9">
        <f t="shared" ref="I23:I31" si="1">G23*0.6+H23*0.4</f>
        <v>66.66</v>
      </c>
    </row>
    <row r="24" s="2" customFormat="1" spans="1:9">
      <c r="A24" s="8">
        <v>2019598</v>
      </c>
      <c r="B24" s="10" t="s">
        <v>38</v>
      </c>
      <c r="C24" s="10" t="s">
        <v>11</v>
      </c>
      <c r="D24" s="10" t="s">
        <v>37</v>
      </c>
      <c r="E24" s="11">
        <v>58.6</v>
      </c>
      <c r="F24" s="12">
        <v>0</v>
      </c>
      <c r="G24" s="13">
        <v>58.6</v>
      </c>
      <c r="H24" s="9">
        <v>78.4</v>
      </c>
      <c r="I24" s="9">
        <f t="shared" si="1"/>
        <v>66.52</v>
      </c>
    </row>
    <row r="25" s="2" customFormat="1" spans="1:9">
      <c r="A25" s="8">
        <v>2019431</v>
      </c>
      <c r="B25" s="10" t="s">
        <v>39</v>
      </c>
      <c r="C25" s="10" t="s">
        <v>11</v>
      </c>
      <c r="D25" s="10" t="s">
        <v>37</v>
      </c>
      <c r="E25" s="11">
        <v>71</v>
      </c>
      <c r="F25" s="12">
        <v>0</v>
      </c>
      <c r="G25" s="13">
        <v>71</v>
      </c>
      <c r="H25" s="9">
        <v>57.2</v>
      </c>
      <c r="I25" s="9">
        <f t="shared" si="1"/>
        <v>65.48</v>
      </c>
    </row>
    <row r="26" s="2" customFormat="1" spans="1:9">
      <c r="A26" s="8">
        <v>2019576</v>
      </c>
      <c r="B26" s="10" t="s">
        <v>40</v>
      </c>
      <c r="C26" s="10" t="s">
        <v>11</v>
      </c>
      <c r="D26" s="10" t="s">
        <v>37</v>
      </c>
      <c r="E26" s="11">
        <v>65.8</v>
      </c>
      <c r="F26" s="12">
        <v>2.5</v>
      </c>
      <c r="G26" s="13">
        <v>68.3</v>
      </c>
      <c r="H26" s="9">
        <v>59.8</v>
      </c>
      <c r="I26" s="9">
        <f t="shared" si="1"/>
        <v>64.9</v>
      </c>
    </row>
    <row r="27" s="2" customFormat="1" spans="1:9">
      <c r="A27" s="8">
        <v>2019641</v>
      </c>
      <c r="B27" s="10" t="s">
        <v>41</v>
      </c>
      <c r="C27" s="10" t="s">
        <v>11</v>
      </c>
      <c r="D27" s="10" t="s">
        <v>37</v>
      </c>
      <c r="E27" s="11">
        <v>59.4</v>
      </c>
      <c r="F27" s="12">
        <v>2.5</v>
      </c>
      <c r="G27" s="13">
        <v>61.9</v>
      </c>
      <c r="H27" s="9">
        <v>59.2</v>
      </c>
      <c r="I27" s="9">
        <f t="shared" si="1"/>
        <v>60.82</v>
      </c>
    </row>
    <row r="28" s="2" customFormat="1" spans="1:9">
      <c r="A28" s="8">
        <v>2019304</v>
      </c>
      <c r="B28" s="10" t="s">
        <v>42</v>
      </c>
      <c r="C28" s="10" t="s">
        <v>11</v>
      </c>
      <c r="D28" s="10" t="s">
        <v>37</v>
      </c>
      <c r="E28" s="11">
        <v>58</v>
      </c>
      <c r="F28" s="12">
        <v>0</v>
      </c>
      <c r="G28" s="13">
        <v>58</v>
      </c>
      <c r="H28" s="9">
        <v>58.2</v>
      </c>
      <c r="I28" s="9">
        <f t="shared" si="1"/>
        <v>58.08</v>
      </c>
    </row>
    <row r="29" s="2" customFormat="1" spans="1:9">
      <c r="A29" s="8">
        <v>2019635</v>
      </c>
      <c r="B29" s="10" t="s">
        <v>43</v>
      </c>
      <c r="C29" s="10" t="s">
        <v>11</v>
      </c>
      <c r="D29" s="10" t="s">
        <v>37</v>
      </c>
      <c r="E29" s="11">
        <v>55</v>
      </c>
      <c r="F29" s="12">
        <v>2.5</v>
      </c>
      <c r="G29" s="13">
        <v>57.5</v>
      </c>
      <c r="H29" s="9">
        <v>56</v>
      </c>
      <c r="I29" s="9">
        <f t="shared" si="1"/>
        <v>56.9</v>
      </c>
    </row>
    <row r="30" s="2" customFormat="1" spans="1:9">
      <c r="A30" s="8">
        <v>2019400</v>
      </c>
      <c r="B30" s="10" t="s">
        <v>44</v>
      </c>
      <c r="C30" s="10" t="s">
        <v>11</v>
      </c>
      <c r="D30" s="10" t="s">
        <v>37</v>
      </c>
      <c r="E30" s="11">
        <v>57.6</v>
      </c>
      <c r="F30" s="12">
        <v>0</v>
      </c>
      <c r="G30" s="13">
        <v>57.6</v>
      </c>
      <c r="H30" s="9">
        <v>53.8</v>
      </c>
      <c r="I30" s="9">
        <f t="shared" si="1"/>
        <v>56.08</v>
      </c>
    </row>
    <row r="31" s="2" customFormat="1" spans="1:9">
      <c r="A31" s="8">
        <v>2019029</v>
      </c>
      <c r="B31" s="10" t="s">
        <v>45</v>
      </c>
      <c r="C31" s="10" t="s">
        <v>11</v>
      </c>
      <c r="D31" s="10" t="s">
        <v>37</v>
      </c>
      <c r="E31" s="11">
        <v>54.6</v>
      </c>
      <c r="F31" s="12">
        <v>2.5</v>
      </c>
      <c r="G31" s="13">
        <v>57.1</v>
      </c>
      <c r="H31" s="9">
        <v>50.2</v>
      </c>
      <c r="I31" s="9">
        <f t="shared" si="1"/>
        <v>54.34</v>
      </c>
    </row>
    <row r="32" s="3" customFormat="1" spans="1:9">
      <c r="A32" s="14">
        <v>2019286</v>
      </c>
      <c r="B32" s="10" t="s">
        <v>46</v>
      </c>
      <c r="C32" s="10" t="s">
        <v>47</v>
      </c>
      <c r="D32" s="10" t="s">
        <v>48</v>
      </c>
      <c r="E32" s="14">
        <v>55</v>
      </c>
      <c r="F32" s="9">
        <v>0</v>
      </c>
      <c r="G32" s="15">
        <v>55</v>
      </c>
      <c r="H32" s="16">
        <v>55.8</v>
      </c>
      <c r="I32" s="16">
        <f t="shared" ref="I32:I45" si="2">G32*0.6+H32*0.4</f>
        <v>55.32</v>
      </c>
    </row>
    <row r="33" s="3" customFormat="1" spans="1:9">
      <c r="A33" s="10">
        <v>2019215</v>
      </c>
      <c r="B33" s="10" t="s">
        <v>49</v>
      </c>
      <c r="C33" s="10" t="s">
        <v>47</v>
      </c>
      <c r="D33" s="10" t="s">
        <v>48</v>
      </c>
      <c r="E33" s="14">
        <v>36.2</v>
      </c>
      <c r="F33" s="9">
        <v>0</v>
      </c>
      <c r="G33" s="15">
        <v>36.2</v>
      </c>
      <c r="H33" s="16">
        <v>76.6</v>
      </c>
      <c r="I33" s="16">
        <f t="shared" si="2"/>
        <v>52.36</v>
      </c>
    </row>
    <row r="34" s="3" customFormat="1" spans="1:9">
      <c r="A34" s="14">
        <v>2019379</v>
      </c>
      <c r="B34" s="10" t="s">
        <v>50</v>
      </c>
      <c r="C34" s="10" t="s">
        <v>47</v>
      </c>
      <c r="D34" s="10" t="s">
        <v>48</v>
      </c>
      <c r="E34" s="14">
        <v>39</v>
      </c>
      <c r="F34" s="9">
        <v>0</v>
      </c>
      <c r="G34" s="15">
        <v>39</v>
      </c>
      <c r="H34" s="16">
        <v>61.4</v>
      </c>
      <c r="I34" s="16">
        <f t="shared" si="2"/>
        <v>47.96</v>
      </c>
    </row>
    <row r="35" s="3" customFormat="1" spans="1:9">
      <c r="A35" s="14">
        <v>2019086</v>
      </c>
      <c r="B35" s="10" t="s">
        <v>51</v>
      </c>
      <c r="C35" s="10" t="s">
        <v>47</v>
      </c>
      <c r="D35" s="10" t="s">
        <v>48</v>
      </c>
      <c r="E35" s="14">
        <v>37.2</v>
      </c>
      <c r="F35" s="9">
        <v>0</v>
      </c>
      <c r="G35" s="15">
        <v>37.2</v>
      </c>
      <c r="H35" s="16">
        <v>54.4</v>
      </c>
      <c r="I35" s="16">
        <f t="shared" si="2"/>
        <v>44.08</v>
      </c>
    </row>
    <row r="36" s="3" customFormat="1" spans="1:9">
      <c r="A36" s="14">
        <v>2019484</v>
      </c>
      <c r="B36" s="10" t="s">
        <v>52</v>
      </c>
      <c r="C36" s="10" t="s">
        <v>47</v>
      </c>
      <c r="D36" s="10" t="s">
        <v>48</v>
      </c>
      <c r="E36" s="14">
        <v>37.4</v>
      </c>
      <c r="F36" s="9">
        <v>0</v>
      </c>
      <c r="G36" s="15">
        <v>37.4</v>
      </c>
      <c r="H36" s="16">
        <v>50.6</v>
      </c>
      <c r="I36" s="16">
        <f t="shared" si="2"/>
        <v>42.68</v>
      </c>
    </row>
    <row r="37" s="3" customFormat="1" spans="1:9">
      <c r="A37" s="14">
        <v>2019233</v>
      </c>
      <c r="B37" s="10" t="s">
        <v>53</v>
      </c>
      <c r="C37" s="10" t="s">
        <v>47</v>
      </c>
      <c r="D37" s="10" t="s">
        <v>48</v>
      </c>
      <c r="E37" s="14">
        <v>33.8</v>
      </c>
      <c r="F37" s="9">
        <v>0</v>
      </c>
      <c r="G37" s="15">
        <v>33.8</v>
      </c>
      <c r="H37" s="16">
        <v>54</v>
      </c>
      <c r="I37" s="16">
        <f t="shared" si="2"/>
        <v>41.88</v>
      </c>
    </row>
    <row r="38" s="3" customFormat="1" spans="1:9">
      <c r="A38" s="14">
        <v>2019695</v>
      </c>
      <c r="B38" s="10" t="s">
        <v>54</v>
      </c>
      <c r="C38" s="10" t="s">
        <v>47</v>
      </c>
      <c r="D38" s="10" t="s">
        <v>48</v>
      </c>
      <c r="E38" s="14">
        <v>30.2</v>
      </c>
      <c r="F38" s="9">
        <v>2.5</v>
      </c>
      <c r="G38" s="15">
        <v>32.7</v>
      </c>
      <c r="H38" s="16">
        <v>55.2</v>
      </c>
      <c r="I38" s="16">
        <f t="shared" si="2"/>
        <v>41.7</v>
      </c>
    </row>
    <row r="39" s="3" customFormat="1" spans="1:9">
      <c r="A39" s="14">
        <v>2019209</v>
      </c>
      <c r="B39" s="10" t="s">
        <v>55</v>
      </c>
      <c r="C39" s="10" t="s">
        <v>47</v>
      </c>
      <c r="D39" s="10" t="s">
        <v>48</v>
      </c>
      <c r="E39" s="14">
        <v>34.8</v>
      </c>
      <c r="F39" s="9">
        <v>0</v>
      </c>
      <c r="G39" s="15">
        <v>34.8</v>
      </c>
      <c r="H39" s="16">
        <v>50.8</v>
      </c>
      <c r="I39" s="16">
        <f t="shared" si="2"/>
        <v>41.2</v>
      </c>
    </row>
    <row r="40" s="3" customFormat="1" spans="1:9">
      <c r="A40" s="14">
        <v>2019266</v>
      </c>
      <c r="B40" s="10" t="s">
        <v>56</v>
      </c>
      <c r="C40" s="10" t="s">
        <v>47</v>
      </c>
      <c r="D40" s="10" t="s">
        <v>48</v>
      </c>
      <c r="E40" s="14">
        <v>31.6</v>
      </c>
      <c r="F40" s="9">
        <v>0</v>
      </c>
      <c r="G40" s="15">
        <v>31.6</v>
      </c>
      <c r="H40" s="16">
        <v>55.6</v>
      </c>
      <c r="I40" s="16">
        <f t="shared" si="2"/>
        <v>41.2</v>
      </c>
    </row>
    <row r="41" s="3" customFormat="1" spans="1:9">
      <c r="A41" s="14">
        <v>2019032</v>
      </c>
      <c r="B41" s="10" t="s">
        <v>57</v>
      </c>
      <c r="C41" s="10" t="s">
        <v>47</v>
      </c>
      <c r="D41" s="10" t="s">
        <v>48</v>
      </c>
      <c r="E41" s="14">
        <v>24.8</v>
      </c>
      <c r="F41" s="9">
        <v>0</v>
      </c>
      <c r="G41" s="15">
        <v>24.8</v>
      </c>
      <c r="H41" s="16">
        <v>62.2</v>
      </c>
      <c r="I41" s="16">
        <f t="shared" si="2"/>
        <v>39.76</v>
      </c>
    </row>
    <row r="42" s="3" customFormat="1" spans="1:9">
      <c r="A42" s="14">
        <v>2019403</v>
      </c>
      <c r="B42" s="10" t="s">
        <v>58</v>
      </c>
      <c r="C42" s="10" t="s">
        <v>47</v>
      </c>
      <c r="D42" s="10" t="s">
        <v>48</v>
      </c>
      <c r="E42" s="14">
        <v>31.2</v>
      </c>
      <c r="F42" s="9">
        <v>2.5</v>
      </c>
      <c r="G42" s="15">
        <v>33.7</v>
      </c>
      <c r="H42" s="16">
        <v>46</v>
      </c>
      <c r="I42" s="16">
        <f t="shared" si="2"/>
        <v>38.62</v>
      </c>
    </row>
    <row r="43" s="3" customFormat="1" spans="1:9">
      <c r="A43" s="14">
        <v>2019134</v>
      </c>
      <c r="B43" s="10" t="s">
        <v>59</v>
      </c>
      <c r="C43" s="10" t="s">
        <v>47</v>
      </c>
      <c r="D43" s="10" t="s">
        <v>48</v>
      </c>
      <c r="E43" s="14">
        <v>26.6</v>
      </c>
      <c r="F43" s="9">
        <v>2.5</v>
      </c>
      <c r="G43" s="15">
        <v>29.1</v>
      </c>
      <c r="H43" s="16">
        <v>44.4</v>
      </c>
      <c r="I43" s="16">
        <f t="shared" si="2"/>
        <v>35.22</v>
      </c>
    </row>
    <row r="44" s="3" customFormat="1" spans="1:9">
      <c r="A44" s="14">
        <v>2019164</v>
      </c>
      <c r="B44" s="10" t="s">
        <v>60</v>
      </c>
      <c r="C44" s="10" t="s">
        <v>47</v>
      </c>
      <c r="D44" s="10" t="s">
        <v>48</v>
      </c>
      <c r="E44" s="14">
        <v>24</v>
      </c>
      <c r="F44" s="9">
        <v>2.5</v>
      </c>
      <c r="G44" s="15">
        <v>26.5</v>
      </c>
      <c r="H44" s="16">
        <v>45.6</v>
      </c>
      <c r="I44" s="16">
        <f t="shared" si="2"/>
        <v>34.14</v>
      </c>
    </row>
    <row r="45" s="3" customFormat="1" spans="1:9">
      <c r="A45" s="14">
        <v>2019618</v>
      </c>
      <c r="B45" s="10" t="s">
        <v>61</v>
      </c>
      <c r="C45" s="10" t="s">
        <v>47</v>
      </c>
      <c r="D45" s="10" t="s">
        <v>48</v>
      </c>
      <c r="E45" s="14">
        <v>24</v>
      </c>
      <c r="F45" s="9">
        <v>0</v>
      </c>
      <c r="G45" s="15">
        <v>24</v>
      </c>
      <c r="H45" s="16">
        <v>47</v>
      </c>
      <c r="I45" s="16">
        <f t="shared" si="2"/>
        <v>33.2</v>
      </c>
    </row>
    <row r="46" s="3" customFormat="1" spans="1:9">
      <c r="A46" s="14">
        <v>2019438</v>
      </c>
      <c r="B46" s="10" t="s">
        <v>62</v>
      </c>
      <c r="C46" s="10" t="s">
        <v>47</v>
      </c>
      <c r="D46" s="10" t="s">
        <v>48</v>
      </c>
      <c r="E46" s="14">
        <v>40.4</v>
      </c>
      <c r="F46" s="9">
        <v>0</v>
      </c>
      <c r="G46" s="15">
        <v>40.4</v>
      </c>
      <c r="H46" s="16" t="s">
        <v>15</v>
      </c>
      <c r="I46" s="16">
        <f>G46*0.6</f>
        <v>24.24</v>
      </c>
    </row>
    <row r="47" s="3" customFormat="1" spans="1:9">
      <c r="A47" s="14">
        <v>2019066</v>
      </c>
      <c r="B47" s="10" t="s">
        <v>63</v>
      </c>
      <c r="C47" s="10" t="s">
        <v>47</v>
      </c>
      <c r="D47" s="10" t="s">
        <v>48</v>
      </c>
      <c r="E47" s="14">
        <v>25.4</v>
      </c>
      <c r="F47" s="9">
        <v>0</v>
      </c>
      <c r="G47" s="15">
        <v>25.4</v>
      </c>
      <c r="H47" s="16" t="s">
        <v>15</v>
      </c>
      <c r="I47" s="16">
        <f>G47*0.6</f>
        <v>15.24</v>
      </c>
    </row>
    <row r="48" s="4" customFormat="1" spans="1:9">
      <c r="A48" s="14">
        <v>2019034</v>
      </c>
      <c r="B48" s="9" t="s">
        <v>64</v>
      </c>
      <c r="C48" s="10" t="s">
        <v>47</v>
      </c>
      <c r="D48" s="10" t="s">
        <v>65</v>
      </c>
      <c r="E48" s="14">
        <v>71.8</v>
      </c>
      <c r="F48" s="9">
        <v>0</v>
      </c>
      <c r="G48" s="15">
        <v>71.8</v>
      </c>
      <c r="H48" s="16">
        <v>65</v>
      </c>
      <c r="I48" s="16">
        <f t="shared" ref="I48:I50" si="3">G48*0.6+H48*0.4</f>
        <v>69.08</v>
      </c>
    </row>
    <row r="49" s="4" customFormat="1" spans="1:9">
      <c r="A49" s="14">
        <v>2019366</v>
      </c>
      <c r="B49" s="10" t="s">
        <v>66</v>
      </c>
      <c r="C49" s="10" t="s">
        <v>47</v>
      </c>
      <c r="D49" s="10" t="s">
        <v>65</v>
      </c>
      <c r="E49" s="14">
        <v>71.6</v>
      </c>
      <c r="F49" s="9">
        <v>0</v>
      </c>
      <c r="G49" s="15">
        <v>71.6</v>
      </c>
      <c r="H49" s="16">
        <v>60.4</v>
      </c>
      <c r="I49" s="16">
        <f t="shared" si="3"/>
        <v>67.12</v>
      </c>
    </row>
    <row r="50" s="4" customFormat="1" spans="1:9">
      <c r="A50" s="14">
        <v>2019267</v>
      </c>
      <c r="B50" s="10" t="s">
        <v>67</v>
      </c>
      <c r="C50" s="10" t="s">
        <v>47</v>
      </c>
      <c r="D50" s="10" t="s">
        <v>65</v>
      </c>
      <c r="E50" s="14">
        <v>59.8</v>
      </c>
      <c r="F50" s="9">
        <v>0</v>
      </c>
      <c r="G50" s="15">
        <v>59.8</v>
      </c>
      <c r="H50" s="16">
        <v>68.2</v>
      </c>
      <c r="I50" s="16">
        <f t="shared" si="3"/>
        <v>63.16</v>
      </c>
    </row>
    <row r="51" spans="1:9">
      <c r="A51" s="10">
        <v>2019736</v>
      </c>
      <c r="B51" s="10" t="s">
        <v>68</v>
      </c>
      <c r="C51" s="10" t="s">
        <v>69</v>
      </c>
      <c r="D51" s="10" t="s">
        <v>70</v>
      </c>
      <c r="E51" s="10">
        <v>49.6</v>
      </c>
      <c r="F51" s="10">
        <v>2.5</v>
      </c>
      <c r="G51" s="10">
        <v>52.1</v>
      </c>
      <c r="H51" s="9">
        <v>59.4</v>
      </c>
      <c r="I51" s="9">
        <f t="shared" ref="I51:I55" si="4">G51*0.6+H51*0.4</f>
        <v>55.02</v>
      </c>
    </row>
    <row r="52" spans="1:9">
      <c r="A52" s="10">
        <v>2019744</v>
      </c>
      <c r="B52" s="10" t="s">
        <v>71</v>
      </c>
      <c r="C52" s="10" t="s">
        <v>69</v>
      </c>
      <c r="D52" s="10" t="s">
        <v>70</v>
      </c>
      <c r="E52" s="10">
        <v>23.6</v>
      </c>
      <c r="F52" s="10">
        <v>2.5</v>
      </c>
      <c r="G52" s="10">
        <v>26.1</v>
      </c>
      <c r="H52" s="9">
        <v>47.2</v>
      </c>
      <c r="I52" s="9">
        <f t="shared" si="4"/>
        <v>34.54</v>
      </c>
    </row>
    <row r="53" spans="1:9">
      <c r="A53" s="10">
        <v>2019741</v>
      </c>
      <c r="B53" s="10" t="s">
        <v>72</v>
      </c>
      <c r="C53" s="10" t="s">
        <v>69</v>
      </c>
      <c r="D53" s="10" t="s">
        <v>70</v>
      </c>
      <c r="E53" s="10">
        <v>25.6</v>
      </c>
      <c r="F53" s="10">
        <v>2.5</v>
      </c>
      <c r="G53" s="10">
        <v>28.1</v>
      </c>
      <c r="H53" s="9">
        <v>36.2</v>
      </c>
      <c r="I53" s="9">
        <f t="shared" si="4"/>
        <v>31.34</v>
      </c>
    </row>
    <row r="54" spans="1:9">
      <c r="A54" s="14">
        <v>2019481</v>
      </c>
      <c r="B54" s="10" t="s">
        <v>73</v>
      </c>
      <c r="C54" s="10" t="s">
        <v>69</v>
      </c>
      <c r="D54" s="10" t="s">
        <v>74</v>
      </c>
      <c r="E54" s="14">
        <v>45.4</v>
      </c>
      <c r="F54" s="9">
        <v>0</v>
      </c>
      <c r="G54" s="15">
        <v>45.4</v>
      </c>
      <c r="H54" s="9">
        <v>53</v>
      </c>
      <c r="I54" s="9">
        <f t="shared" si="4"/>
        <v>48.44</v>
      </c>
    </row>
    <row r="55" spans="1:9">
      <c r="A55" s="14">
        <v>2019004</v>
      </c>
      <c r="B55" s="10" t="s">
        <v>75</v>
      </c>
      <c r="C55" s="10" t="s">
        <v>69</v>
      </c>
      <c r="D55" s="10" t="s">
        <v>74</v>
      </c>
      <c r="E55" s="14">
        <v>34.2</v>
      </c>
      <c r="F55" s="9">
        <v>0</v>
      </c>
      <c r="G55" s="15">
        <v>34.2</v>
      </c>
      <c r="H55" s="9">
        <v>62.8</v>
      </c>
      <c r="I55" s="9">
        <f t="shared" si="4"/>
        <v>45.64</v>
      </c>
    </row>
    <row r="56" spans="1:9">
      <c r="A56" s="14">
        <v>2019166</v>
      </c>
      <c r="B56" s="14" t="s">
        <v>76</v>
      </c>
      <c r="C56" s="10" t="s">
        <v>69</v>
      </c>
      <c r="D56" s="10" t="s">
        <v>74</v>
      </c>
      <c r="E56" s="14">
        <v>46.2</v>
      </c>
      <c r="F56" s="9">
        <v>0</v>
      </c>
      <c r="G56" s="9">
        <f>E56+F56</f>
        <v>46.2</v>
      </c>
      <c r="H56" s="9" t="s">
        <v>15</v>
      </c>
      <c r="I56" s="9">
        <f>G56*0.6</f>
        <v>27.72</v>
      </c>
    </row>
    <row r="57" spans="1:9">
      <c r="A57" s="14">
        <v>2019657</v>
      </c>
      <c r="B57" s="10" t="s">
        <v>77</v>
      </c>
      <c r="C57" s="10" t="s">
        <v>69</v>
      </c>
      <c r="D57" s="10" t="s">
        <v>78</v>
      </c>
      <c r="E57" s="14">
        <v>68.8</v>
      </c>
      <c r="F57" s="9">
        <v>0</v>
      </c>
      <c r="G57" s="15">
        <v>68.8</v>
      </c>
      <c r="H57" s="9">
        <v>71.8</v>
      </c>
      <c r="I57" s="9">
        <f t="shared" ref="I57:I61" si="5">G57*0.6+H57*0.4</f>
        <v>70</v>
      </c>
    </row>
    <row r="58" spans="1:9">
      <c r="A58" s="14">
        <v>2019200</v>
      </c>
      <c r="B58" s="10" t="s">
        <v>79</v>
      </c>
      <c r="C58" s="10" t="s">
        <v>69</v>
      </c>
      <c r="D58" s="10" t="s">
        <v>78</v>
      </c>
      <c r="E58" s="14">
        <v>56.6</v>
      </c>
      <c r="F58" s="9">
        <v>2.5</v>
      </c>
      <c r="G58" s="15">
        <v>59.1</v>
      </c>
      <c r="H58" s="9">
        <v>65.4</v>
      </c>
      <c r="I58" s="9">
        <f t="shared" si="5"/>
        <v>61.62</v>
      </c>
    </row>
    <row r="59" spans="1:9">
      <c r="A59" s="10">
        <v>2019461</v>
      </c>
      <c r="B59" s="9" t="s">
        <v>80</v>
      </c>
      <c r="C59" s="10" t="s">
        <v>69</v>
      </c>
      <c r="D59" s="10" t="s">
        <v>78</v>
      </c>
      <c r="E59" s="14">
        <v>57</v>
      </c>
      <c r="F59" s="9">
        <v>0</v>
      </c>
      <c r="G59" s="15">
        <v>57</v>
      </c>
      <c r="H59" s="9">
        <v>64.4</v>
      </c>
      <c r="I59" s="9">
        <f t="shared" si="5"/>
        <v>59.96</v>
      </c>
    </row>
    <row r="60" spans="1:9">
      <c r="A60" s="14">
        <v>2019525</v>
      </c>
      <c r="B60" s="10" t="s">
        <v>81</v>
      </c>
      <c r="C60" s="10" t="s">
        <v>69</v>
      </c>
      <c r="D60" s="10" t="s">
        <v>78</v>
      </c>
      <c r="E60" s="14">
        <v>57.4</v>
      </c>
      <c r="F60" s="9">
        <v>0</v>
      </c>
      <c r="G60" s="15">
        <v>57.4</v>
      </c>
      <c r="H60" s="9">
        <v>59.8</v>
      </c>
      <c r="I60" s="9">
        <f t="shared" si="5"/>
        <v>58.36</v>
      </c>
    </row>
    <row r="61" spans="1:9">
      <c r="A61" s="14">
        <v>2019090</v>
      </c>
      <c r="B61" s="10" t="s">
        <v>82</v>
      </c>
      <c r="C61" s="10" t="s">
        <v>69</v>
      </c>
      <c r="D61" s="10" t="s">
        <v>78</v>
      </c>
      <c r="E61" s="14">
        <v>57.8</v>
      </c>
      <c r="F61" s="9">
        <v>0</v>
      </c>
      <c r="G61" s="15">
        <v>57.8</v>
      </c>
      <c r="H61" s="9">
        <v>57.8</v>
      </c>
      <c r="I61" s="9">
        <f t="shared" si="5"/>
        <v>57.8</v>
      </c>
    </row>
    <row r="62" spans="1:9">
      <c r="A62" s="14">
        <v>2019325</v>
      </c>
      <c r="B62" s="9" t="s">
        <v>83</v>
      </c>
      <c r="C62" s="10" t="s">
        <v>69</v>
      </c>
      <c r="D62" s="10" t="s">
        <v>78</v>
      </c>
      <c r="E62" s="14">
        <v>50.2</v>
      </c>
      <c r="F62" s="9">
        <v>2.5</v>
      </c>
      <c r="G62" s="9">
        <v>52.7</v>
      </c>
      <c r="H62" s="9" t="s">
        <v>15</v>
      </c>
      <c r="I62" s="9">
        <f>G62*0.6</f>
        <v>31.62</v>
      </c>
    </row>
    <row r="63" s="5" customFormat="1" spans="1:9">
      <c r="A63" s="14">
        <v>2019050</v>
      </c>
      <c r="B63" s="10" t="s">
        <v>84</v>
      </c>
      <c r="C63" s="10" t="s">
        <v>85</v>
      </c>
      <c r="D63" s="10" t="s">
        <v>86</v>
      </c>
      <c r="E63" s="14">
        <v>67.2</v>
      </c>
      <c r="F63" s="9">
        <v>0</v>
      </c>
      <c r="G63" s="9">
        <v>67.2</v>
      </c>
      <c r="H63" s="16">
        <v>59.8</v>
      </c>
      <c r="I63" s="16">
        <f t="shared" ref="I63:I70" si="6">G63*0.6+H63*0.4</f>
        <v>64.24</v>
      </c>
    </row>
    <row r="64" s="5" customFormat="1" spans="1:9">
      <c r="A64" s="10">
        <v>2019351</v>
      </c>
      <c r="B64" s="10" t="s">
        <v>87</v>
      </c>
      <c r="C64" s="10" t="s">
        <v>85</v>
      </c>
      <c r="D64" s="10" t="s">
        <v>86</v>
      </c>
      <c r="E64" s="10">
        <v>35.2</v>
      </c>
      <c r="F64" s="10">
        <v>0</v>
      </c>
      <c r="G64" s="10">
        <v>35.2</v>
      </c>
      <c r="H64" s="16">
        <v>48</v>
      </c>
      <c r="I64" s="16">
        <f t="shared" si="6"/>
        <v>40.32</v>
      </c>
    </row>
    <row r="65" s="5" customFormat="1" spans="1:9">
      <c r="A65" s="14">
        <v>2019494</v>
      </c>
      <c r="B65" s="10" t="s">
        <v>88</v>
      </c>
      <c r="C65" s="10" t="s">
        <v>85</v>
      </c>
      <c r="D65" s="10" t="s">
        <v>86</v>
      </c>
      <c r="E65" s="14">
        <v>50.6</v>
      </c>
      <c r="F65" s="9">
        <v>0</v>
      </c>
      <c r="G65" s="9">
        <v>50.6</v>
      </c>
      <c r="H65" s="16" t="s">
        <v>15</v>
      </c>
      <c r="I65" s="16">
        <f>G65*0.6</f>
        <v>30.36</v>
      </c>
    </row>
    <row r="66" s="5" customFormat="1" spans="1:9">
      <c r="A66" s="10">
        <v>2019545</v>
      </c>
      <c r="B66" s="10" t="s">
        <v>89</v>
      </c>
      <c r="C66" s="10" t="s">
        <v>85</v>
      </c>
      <c r="D66" s="10" t="s">
        <v>90</v>
      </c>
      <c r="E66" s="10">
        <v>66.2</v>
      </c>
      <c r="F66" s="10">
        <v>0</v>
      </c>
      <c r="G66" s="10">
        <v>66.2</v>
      </c>
      <c r="H66" s="16">
        <v>53.6</v>
      </c>
      <c r="I66" s="16">
        <f t="shared" si="6"/>
        <v>61.16</v>
      </c>
    </row>
    <row r="67" s="5" customFormat="1" spans="1:9">
      <c r="A67" s="14">
        <v>2019260</v>
      </c>
      <c r="B67" s="9" t="s">
        <v>91</v>
      </c>
      <c r="C67" s="10" t="s">
        <v>85</v>
      </c>
      <c r="D67" s="10" t="s">
        <v>90</v>
      </c>
      <c r="E67" s="14">
        <v>48.4</v>
      </c>
      <c r="F67" s="9">
        <v>0</v>
      </c>
      <c r="G67" s="9">
        <f>E67+F67</f>
        <v>48.4</v>
      </c>
      <c r="H67" s="16">
        <v>59.6</v>
      </c>
      <c r="I67" s="16">
        <f t="shared" si="6"/>
        <v>52.88</v>
      </c>
    </row>
    <row r="68" s="5" customFormat="1" spans="1:9">
      <c r="A68" s="10">
        <v>2019664</v>
      </c>
      <c r="B68" s="10" t="s">
        <v>92</v>
      </c>
      <c r="C68" s="10" t="s">
        <v>85</v>
      </c>
      <c r="D68" s="10" t="s">
        <v>90</v>
      </c>
      <c r="E68" s="10">
        <v>49.6</v>
      </c>
      <c r="F68" s="10">
        <v>0</v>
      </c>
      <c r="G68" s="10">
        <v>49.6</v>
      </c>
      <c r="H68" s="16">
        <v>56</v>
      </c>
      <c r="I68" s="16">
        <f t="shared" si="6"/>
        <v>52.16</v>
      </c>
    </row>
    <row r="69" s="5" customFormat="1" spans="1:9">
      <c r="A69" s="10">
        <v>2019522</v>
      </c>
      <c r="B69" s="10" t="s">
        <v>93</v>
      </c>
      <c r="C69" s="10" t="s">
        <v>85</v>
      </c>
      <c r="D69" s="10" t="s">
        <v>94</v>
      </c>
      <c r="E69" s="10">
        <v>62.2</v>
      </c>
      <c r="F69" s="10">
        <v>2.5</v>
      </c>
      <c r="G69" s="10">
        <v>64.7</v>
      </c>
      <c r="H69" s="16">
        <v>68.6</v>
      </c>
      <c r="I69" s="16">
        <f t="shared" si="6"/>
        <v>66.26</v>
      </c>
    </row>
    <row r="70" s="5" customFormat="1" spans="1:9">
      <c r="A70" s="14">
        <v>2019344</v>
      </c>
      <c r="B70" s="10" t="s">
        <v>95</v>
      </c>
      <c r="C70" s="10" t="s">
        <v>85</v>
      </c>
      <c r="D70" s="10" t="s">
        <v>94</v>
      </c>
      <c r="E70" s="14">
        <v>51</v>
      </c>
      <c r="F70" s="9">
        <v>0</v>
      </c>
      <c r="G70" s="15">
        <v>51</v>
      </c>
      <c r="H70" s="16">
        <v>63.4</v>
      </c>
      <c r="I70" s="16">
        <f t="shared" si="6"/>
        <v>55.96</v>
      </c>
    </row>
    <row r="71" s="5" customFormat="1" spans="1:9">
      <c r="A71" s="14">
        <v>2019684</v>
      </c>
      <c r="B71" s="10" t="s">
        <v>96</v>
      </c>
      <c r="C71" s="10" t="s">
        <v>85</v>
      </c>
      <c r="D71" s="10" t="s">
        <v>94</v>
      </c>
      <c r="E71" s="14">
        <v>50.4</v>
      </c>
      <c r="F71" s="9">
        <v>0</v>
      </c>
      <c r="G71" s="9">
        <f>E71+F71</f>
        <v>50.4</v>
      </c>
      <c r="H71" s="16" t="s">
        <v>15</v>
      </c>
      <c r="I71" s="16">
        <f>G71*0.6</f>
        <v>30.24</v>
      </c>
    </row>
    <row r="72" s="5" customFormat="1" spans="1:9">
      <c r="A72" s="14">
        <v>2019250</v>
      </c>
      <c r="B72" s="10" t="s">
        <v>97</v>
      </c>
      <c r="C72" s="10" t="s">
        <v>85</v>
      </c>
      <c r="D72" s="10" t="s">
        <v>98</v>
      </c>
      <c r="E72" s="14">
        <v>61.2</v>
      </c>
      <c r="F72" s="9">
        <v>0</v>
      </c>
      <c r="G72" s="9">
        <v>61.2</v>
      </c>
      <c r="H72" s="16">
        <v>73.8</v>
      </c>
      <c r="I72" s="16">
        <f t="shared" ref="I72:I82" si="7">G72*0.6+H72*0.4</f>
        <v>66.24</v>
      </c>
    </row>
    <row r="73" s="5" customFormat="1" spans="1:9">
      <c r="A73" s="14">
        <v>2019295</v>
      </c>
      <c r="B73" s="10" t="s">
        <v>99</v>
      </c>
      <c r="C73" s="10" t="s">
        <v>85</v>
      </c>
      <c r="D73" s="10" t="s">
        <v>98</v>
      </c>
      <c r="E73" s="14">
        <v>68.6</v>
      </c>
      <c r="F73" s="9">
        <v>0</v>
      </c>
      <c r="G73" s="9">
        <v>68.6</v>
      </c>
      <c r="H73" s="16">
        <v>62.4</v>
      </c>
      <c r="I73" s="16">
        <f t="shared" si="7"/>
        <v>66.12</v>
      </c>
    </row>
    <row r="74" s="5" customFormat="1" spans="1:9">
      <c r="A74" s="14">
        <v>2019623</v>
      </c>
      <c r="B74" s="10" t="s">
        <v>100</v>
      </c>
      <c r="C74" s="10" t="s">
        <v>85</v>
      </c>
      <c r="D74" s="10" t="s">
        <v>98</v>
      </c>
      <c r="E74" s="14">
        <v>40.2</v>
      </c>
      <c r="F74" s="9">
        <v>0</v>
      </c>
      <c r="G74" s="9">
        <v>40.2</v>
      </c>
      <c r="H74" s="16" t="s">
        <v>15</v>
      </c>
      <c r="I74" s="16">
        <f>G74*0.6</f>
        <v>24.12</v>
      </c>
    </row>
    <row r="75" s="5" customFormat="1" spans="1:9">
      <c r="A75" s="14">
        <v>2019533</v>
      </c>
      <c r="B75" s="10" t="s">
        <v>101</v>
      </c>
      <c r="C75" s="10" t="s">
        <v>85</v>
      </c>
      <c r="D75" s="10" t="s">
        <v>102</v>
      </c>
      <c r="E75" s="14">
        <v>45.6</v>
      </c>
      <c r="F75" s="9">
        <v>0</v>
      </c>
      <c r="G75" s="15">
        <v>45.6</v>
      </c>
      <c r="H75" s="16">
        <v>64.6</v>
      </c>
      <c r="I75" s="16">
        <f t="shared" si="7"/>
        <v>53.2</v>
      </c>
    </row>
    <row r="76" s="5" customFormat="1" spans="1:9">
      <c r="A76" s="14">
        <v>2019117</v>
      </c>
      <c r="B76" s="10" t="s">
        <v>103</v>
      </c>
      <c r="C76" s="10" t="s">
        <v>85</v>
      </c>
      <c r="D76" s="10" t="s">
        <v>102</v>
      </c>
      <c r="E76" s="14">
        <v>37</v>
      </c>
      <c r="F76" s="9">
        <v>0</v>
      </c>
      <c r="G76" s="15">
        <v>37</v>
      </c>
      <c r="H76" s="16">
        <v>60.4</v>
      </c>
      <c r="I76" s="16">
        <f t="shared" si="7"/>
        <v>46.36</v>
      </c>
    </row>
    <row r="77" s="5" customFormat="1" spans="1:9">
      <c r="A77" s="14">
        <v>2019112</v>
      </c>
      <c r="B77" s="10" t="s">
        <v>104</v>
      </c>
      <c r="C77" s="10" t="s">
        <v>85</v>
      </c>
      <c r="D77" s="10" t="s">
        <v>102</v>
      </c>
      <c r="E77" s="14">
        <v>37.2</v>
      </c>
      <c r="F77" s="9">
        <v>0</v>
      </c>
      <c r="G77" s="15">
        <v>37.2</v>
      </c>
      <c r="H77" s="16">
        <v>56.6</v>
      </c>
      <c r="I77" s="16">
        <f t="shared" si="7"/>
        <v>44.96</v>
      </c>
    </row>
    <row r="78" ht="28.5" spans="1:9">
      <c r="A78" s="17">
        <v>2019352</v>
      </c>
      <c r="B78" s="10" t="s">
        <v>105</v>
      </c>
      <c r="C78" s="10" t="s">
        <v>106</v>
      </c>
      <c r="D78" s="10" t="s">
        <v>107</v>
      </c>
      <c r="E78" s="14">
        <v>59</v>
      </c>
      <c r="F78" s="9">
        <v>2.5</v>
      </c>
      <c r="G78" s="15">
        <v>61.5</v>
      </c>
      <c r="H78" s="9">
        <v>69.4</v>
      </c>
      <c r="I78" s="9">
        <f t="shared" si="7"/>
        <v>64.66</v>
      </c>
    </row>
    <row r="79" ht="28.5" spans="1:9">
      <c r="A79" s="17">
        <v>2019439</v>
      </c>
      <c r="B79" s="10" t="s">
        <v>108</v>
      </c>
      <c r="C79" s="10" t="s">
        <v>106</v>
      </c>
      <c r="D79" s="10" t="s">
        <v>107</v>
      </c>
      <c r="E79" s="14">
        <v>56.4</v>
      </c>
      <c r="F79" s="9">
        <v>2.5</v>
      </c>
      <c r="G79" s="15">
        <v>58.9</v>
      </c>
      <c r="H79" s="9">
        <v>65.6</v>
      </c>
      <c r="I79" s="9">
        <f t="shared" si="7"/>
        <v>61.58</v>
      </c>
    </row>
    <row r="80" ht="28.5" spans="1:9">
      <c r="A80" s="17">
        <v>2019415</v>
      </c>
      <c r="B80" s="10" t="s">
        <v>109</v>
      </c>
      <c r="C80" s="10" t="s">
        <v>106</v>
      </c>
      <c r="D80" s="10" t="s">
        <v>107</v>
      </c>
      <c r="E80" s="14">
        <v>50</v>
      </c>
      <c r="F80" s="9">
        <v>2.5</v>
      </c>
      <c r="G80" s="15">
        <v>52.5</v>
      </c>
      <c r="H80" s="9">
        <v>51.8</v>
      </c>
      <c r="I80" s="9">
        <f t="shared" si="7"/>
        <v>52.22</v>
      </c>
    </row>
    <row r="81" spans="1:9">
      <c r="A81" s="17">
        <v>2019584</v>
      </c>
      <c r="B81" s="10" t="s">
        <v>110</v>
      </c>
      <c r="C81" s="10" t="s">
        <v>106</v>
      </c>
      <c r="D81" s="10" t="s">
        <v>111</v>
      </c>
      <c r="E81" s="14">
        <v>71</v>
      </c>
      <c r="F81" s="9">
        <v>0</v>
      </c>
      <c r="G81" s="9">
        <v>71</v>
      </c>
      <c r="H81" s="9">
        <v>72.6</v>
      </c>
      <c r="I81" s="9">
        <f t="shared" si="7"/>
        <v>71.64</v>
      </c>
    </row>
    <row r="82" spans="1:9">
      <c r="A82" s="17">
        <v>2019530</v>
      </c>
      <c r="B82" s="10" t="s">
        <v>112</v>
      </c>
      <c r="C82" s="10" t="s">
        <v>106</v>
      </c>
      <c r="D82" s="10" t="s">
        <v>111</v>
      </c>
      <c r="E82" s="14">
        <v>70.8</v>
      </c>
      <c r="F82" s="9">
        <v>2.5</v>
      </c>
      <c r="G82" s="15">
        <v>73.3</v>
      </c>
      <c r="H82" s="9">
        <v>54.4</v>
      </c>
      <c r="I82" s="9">
        <f t="shared" si="7"/>
        <v>65.74</v>
      </c>
    </row>
    <row r="83" spans="1:9">
      <c r="A83" s="17">
        <v>2019192</v>
      </c>
      <c r="B83" s="10" t="s">
        <v>113</v>
      </c>
      <c r="C83" s="10" t="s">
        <v>106</v>
      </c>
      <c r="D83" s="10" t="s">
        <v>111</v>
      </c>
      <c r="E83" s="14">
        <v>72.8</v>
      </c>
      <c r="F83" s="9">
        <v>0</v>
      </c>
      <c r="G83" s="9">
        <v>72.8</v>
      </c>
      <c r="H83" s="9" t="s">
        <v>15</v>
      </c>
      <c r="I83" s="9">
        <f>G83*0.6</f>
        <v>43.68</v>
      </c>
    </row>
    <row r="84" ht="28.5" spans="1:9">
      <c r="A84" s="18">
        <v>2019195</v>
      </c>
      <c r="B84" s="10" t="s">
        <v>114</v>
      </c>
      <c r="C84" s="10" t="s">
        <v>106</v>
      </c>
      <c r="D84" s="10" t="s">
        <v>115</v>
      </c>
      <c r="E84" s="14">
        <v>70.6</v>
      </c>
      <c r="F84" s="9">
        <v>2.5</v>
      </c>
      <c r="G84" s="15">
        <v>73.1</v>
      </c>
      <c r="H84" s="9">
        <v>77.4</v>
      </c>
      <c r="I84" s="9">
        <f t="shared" ref="I84:I89" si="8">G84*0.6+H84*0.4</f>
        <v>74.82</v>
      </c>
    </row>
    <row r="85" ht="28.5" spans="1:9">
      <c r="A85" s="17">
        <v>2019159</v>
      </c>
      <c r="B85" s="10" t="s">
        <v>116</v>
      </c>
      <c r="C85" s="10" t="s">
        <v>106</v>
      </c>
      <c r="D85" s="10" t="s">
        <v>115</v>
      </c>
      <c r="E85" s="14">
        <v>76</v>
      </c>
      <c r="F85" s="9">
        <v>0</v>
      </c>
      <c r="G85" s="15">
        <v>76</v>
      </c>
      <c r="H85" s="9">
        <v>69.6</v>
      </c>
      <c r="I85" s="9">
        <f t="shared" si="8"/>
        <v>73.44</v>
      </c>
    </row>
    <row r="86" ht="28.5" spans="1:9">
      <c r="A86" s="17">
        <v>2019001</v>
      </c>
      <c r="B86" s="10" t="s">
        <v>117</v>
      </c>
      <c r="C86" s="10" t="s">
        <v>106</v>
      </c>
      <c r="D86" s="10" t="s">
        <v>115</v>
      </c>
      <c r="E86" s="14">
        <v>74</v>
      </c>
      <c r="F86" s="9">
        <v>0</v>
      </c>
      <c r="G86" s="15">
        <v>74</v>
      </c>
      <c r="H86" s="9">
        <v>66</v>
      </c>
      <c r="I86" s="9">
        <f t="shared" si="8"/>
        <v>70.8</v>
      </c>
    </row>
    <row r="87" ht="28.5" spans="1:9">
      <c r="A87" s="17">
        <v>2019561</v>
      </c>
      <c r="B87" s="10" t="s">
        <v>118</v>
      </c>
      <c r="C87" s="10" t="s">
        <v>106</v>
      </c>
      <c r="D87" s="10" t="s">
        <v>115</v>
      </c>
      <c r="E87" s="14">
        <v>67.6</v>
      </c>
      <c r="F87" s="9">
        <v>0</v>
      </c>
      <c r="G87" s="15">
        <v>67.6</v>
      </c>
      <c r="H87" s="9">
        <v>66</v>
      </c>
      <c r="I87" s="9">
        <f t="shared" si="8"/>
        <v>66.96</v>
      </c>
    </row>
    <row r="88" ht="28.5" spans="1:9">
      <c r="A88" s="17">
        <v>2019002</v>
      </c>
      <c r="B88" s="10" t="s">
        <v>119</v>
      </c>
      <c r="C88" s="10" t="s">
        <v>106</v>
      </c>
      <c r="D88" s="10" t="s">
        <v>115</v>
      </c>
      <c r="E88" s="14">
        <v>67</v>
      </c>
      <c r="F88" s="9">
        <v>0</v>
      </c>
      <c r="G88" s="15">
        <v>67</v>
      </c>
      <c r="H88" s="9">
        <v>61.4</v>
      </c>
      <c r="I88" s="9">
        <f t="shared" si="8"/>
        <v>64.76</v>
      </c>
    </row>
    <row r="89" ht="28.5" spans="1:9">
      <c r="A89" s="17">
        <v>2019537</v>
      </c>
      <c r="B89" s="10" t="s">
        <v>120</v>
      </c>
      <c r="C89" s="10" t="s">
        <v>106</v>
      </c>
      <c r="D89" s="10" t="s">
        <v>115</v>
      </c>
      <c r="E89" s="14">
        <v>63</v>
      </c>
      <c r="F89" s="9">
        <v>0</v>
      </c>
      <c r="G89" s="9">
        <v>63</v>
      </c>
      <c r="H89" s="9">
        <v>65</v>
      </c>
      <c r="I89" s="9">
        <f t="shared" si="8"/>
        <v>63.8</v>
      </c>
    </row>
    <row r="90" ht="28.5" spans="1:9">
      <c r="A90" s="17">
        <v>2019401</v>
      </c>
      <c r="B90" s="9" t="s">
        <v>121</v>
      </c>
      <c r="C90" s="10" t="s">
        <v>106</v>
      </c>
      <c r="D90" s="10" t="s">
        <v>122</v>
      </c>
      <c r="E90" s="14">
        <v>68.6</v>
      </c>
      <c r="F90" s="9">
        <v>0</v>
      </c>
      <c r="G90" s="15">
        <v>68.6</v>
      </c>
      <c r="H90" s="9" t="s">
        <v>15</v>
      </c>
      <c r="I90" s="9">
        <f>G90*0.6</f>
        <v>41.16</v>
      </c>
    </row>
    <row r="91" ht="28.5" spans="1:9">
      <c r="A91" s="17">
        <v>2019640</v>
      </c>
      <c r="B91" s="10" t="s">
        <v>123</v>
      </c>
      <c r="C91" s="10" t="s">
        <v>106</v>
      </c>
      <c r="D91" s="10" t="s">
        <v>115</v>
      </c>
      <c r="E91" s="14">
        <v>60</v>
      </c>
      <c r="F91" s="9">
        <v>2.5</v>
      </c>
      <c r="G91" s="9">
        <v>62.5</v>
      </c>
      <c r="H91" s="9" t="s">
        <v>15</v>
      </c>
      <c r="I91" s="9">
        <f>G91*0.6</f>
        <v>37.5</v>
      </c>
    </row>
    <row r="92" ht="28.5" spans="1:9">
      <c r="A92" s="17">
        <v>2019714</v>
      </c>
      <c r="B92" s="10" t="s">
        <v>124</v>
      </c>
      <c r="C92" s="10" t="s">
        <v>106</v>
      </c>
      <c r="D92" s="10" t="s">
        <v>125</v>
      </c>
      <c r="E92" s="14">
        <v>69</v>
      </c>
      <c r="F92" s="9">
        <v>0</v>
      </c>
      <c r="G92" s="15">
        <v>69</v>
      </c>
      <c r="H92" s="9">
        <v>77.8</v>
      </c>
      <c r="I92" s="9">
        <f t="shared" ref="I92:I101" si="9">G92*0.6+H92*0.4</f>
        <v>72.52</v>
      </c>
    </row>
    <row r="93" ht="28.5" spans="1:9">
      <c r="A93" s="17">
        <v>2019268</v>
      </c>
      <c r="B93" s="10" t="s">
        <v>126</v>
      </c>
      <c r="C93" s="10" t="s">
        <v>106</v>
      </c>
      <c r="D93" s="10" t="s">
        <v>125</v>
      </c>
      <c r="E93" s="14">
        <v>72.4</v>
      </c>
      <c r="F93" s="9">
        <v>0</v>
      </c>
      <c r="G93" s="15">
        <v>72.4</v>
      </c>
      <c r="H93" s="9">
        <v>69.4</v>
      </c>
      <c r="I93" s="9">
        <f t="shared" si="9"/>
        <v>71.2</v>
      </c>
    </row>
    <row r="94" ht="28.5" spans="1:9">
      <c r="A94" s="17">
        <v>2019119</v>
      </c>
      <c r="B94" s="10" t="s">
        <v>127</v>
      </c>
      <c r="C94" s="10" t="s">
        <v>106</v>
      </c>
      <c r="D94" s="10" t="s">
        <v>125</v>
      </c>
      <c r="E94" s="14">
        <v>69.8</v>
      </c>
      <c r="F94" s="9">
        <v>0</v>
      </c>
      <c r="G94" s="15">
        <v>69.8</v>
      </c>
      <c r="H94" s="9">
        <v>65.2</v>
      </c>
      <c r="I94" s="9">
        <f t="shared" si="9"/>
        <v>67.96</v>
      </c>
    </row>
    <row r="95" ht="28.5" spans="1:9">
      <c r="A95" s="17">
        <v>2019165</v>
      </c>
      <c r="B95" s="10" t="s">
        <v>128</v>
      </c>
      <c r="C95" s="10" t="s">
        <v>106</v>
      </c>
      <c r="D95" s="10" t="s">
        <v>125</v>
      </c>
      <c r="E95" s="14">
        <v>63.2</v>
      </c>
      <c r="F95" s="9">
        <v>2.5</v>
      </c>
      <c r="G95" s="15">
        <v>65.7</v>
      </c>
      <c r="H95" s="9">
        <v>65.4</v>
      </c>
      <c r="I95" s="9">
        <f t="shared" si="9"/>
        <v>65.58</v>
      </c>
    </row>
    <row r="96" ht="28.5" spans="1:9">
      <c r="A96" s="17">
        <v>2019142</v>
      </c>
      <c r="B96" s="10" t="s">
        <v>129</v>
      </c>
      <c r="C96" s="10" t="s">
        <v>106</v>
      </c>
      <c r="D96" s="10" t="s">
        <v>125</v>
      </c>
      <c r="E96" s="14">
        <v>61</v>
      </c>
      <c r="F96" s="9">
        <v>0</v>
      </c>
      <c r="G96" s="15">
        <v>61</v>
      </c>
      <c r="H96" s="9">
        <v>69</v>
      </c>
      <c r="I96" s="9">
        <f t="shared" si="9"/>
        <v>64.2</v>
      </c>
    </row>
    <row r="97" ht="28.5" spans="1:9">
      <c r="A97" s="17">
        <v>2019504</v>
      </c>
      <c r="B97" s="10" t="s">
        <v>130</v>
      </c>
      <c r="C97" s="10" t="s">
        <v>106</v>
      </c>
      <c r="D97" s="10" t="s">
        <v>125</v>
      </c>
      <c r="E97" s="14">
        <v>57.4</v>
      </c>
      <c r="F97" s="9">
        <v>0</v>
      </c>
      <c r="G97" s="15">
        <v>57.4</v>
      </c>
      <c r="H97" s="9">
        <v>70</v>
      </c>
      <c r="I97" s="9">
        <f t="shared" si="9"/>
        <v>62.44</v>
      </c>
    </row>
    <row r="98" ht="28.5" spans="1:9">
      <c r="A98" s="17">
        <v>2019602</v>
      </c>
      <c r="B98" s="10" t="s">
        <v>131</v>
      </c>
      <c r="C98" s="10" t="s">
        <v>106</v>
      </c>
      <c r="D98" s="10" t="s">
        <v>125</v>
      </c>
      <c r="E98" s="14">
        <v>73.8</v>
      </c>
      <c r="F98" s="9">
        <v>0</v>
      </c>
      <c r="G98" s="15">
        <v>73.8</v>
      </c>
      <c r="H98" s="9">
        <v>44.4</v>
      </c>
      <c r="I98" s="9">
        <f t="shared" si="9"/>
        <v>62.04</v>
      </c>
    </row>
    <row r="99" ht="28.5" spans="1:9">
      <c r="A99" s="17">
        <v>2019095</v>
      </c>
      <c r="B99" s="10" t="s">
        <v>132</v>
      </c>
      <c r="C99" s="10" t="s">
        <v>106</v>
      </c>
      <c r="D99" s="10" t="s">
        <v>125</v>
      </c>
      <c r="E99" s="14">
        <v>54.2</v>
      </c>
      <c r="F99" s="9">
        <v>0</v>
      </c>
      <c r="G99" s="15">
        <v>54.2</v>
      </c>
      <c r="H99" s="9">
        <v>67.2</v>
      </c>
      <c r="I99" s="9">
        <f t="shared" si="9"/>
        <v>59.4</v>
      </c>
    </row>
    <row r="100" ht="28.5" spans="1:9">
      <c r="A100" s="17">
        <v>2019285</v>
      </c>
      <c r="B100" s="10" t="s">
        <v>133</v>
      </c>
      <c r="C100" s="10" t="s">
        <v>106</v>
      </c>
      <c r="D100" s="10" t="s">
        <v>125</v>
      </c>
      <c r="E100" s="14">
        <v>51.6</v>
      </c>
      <c r="F100" s="9">
        <v>2.5</v>
      </c>
      <c r="G100" s="15">
        <v>54.1</v>
      </c>
      <c r="H100" s="9">
        <v>65.4</v>
      </c>
      <c r="I100" s="9">
        <f t="shared" si="9"/>
        <v>58.62</v>
      </c>
    </row>
    <row r="101" ht="28.5" spans="1:9">
      <c r="A101" s="17">
        <v>2019330</v>
      </c>
      <c r="B101" s="10" t="s">
        <v>134</v>
      </c>
      <c r="C101" s="10" t="s">
        <v>106</v>
      </c>
      <c r="D101" s="10" t="s">
        <v>125</v>
      </c>
      <c r="E101" s="14">
        <v>54.4</v>
      </c>
      <c r="F101" s="9">
        <v>0</v>
      </c>
      <c r="G101" s="15">
        <v>54.4</v>
      </c>
      <c r="H101" s="9">
        <v>58.2</v>
      </c>
      <c r="I101" s="9">
        <f t="shared" si="9"/>
        <v>55.92</v>
      </c>
    </row>
    <row r="102" ht="28.5" spans="1:9">
      <c r="A102" s="17">
        <v>2019133</v>
      </c>
      <c r="B102" s="10" t="s">
        <v>135</v>
      </c>
      <c r="C102" s="10" t="s">
        <v>106</v>
      </c>
      <c r="D102" s="10" t="s">
        <v>125</v>
      </c>
      <c r="E102" s="14">
        <v>48</v>
      </c>
      <c r="F102" s="9">
        <v>2.5</v>
      </c>
      <c r="G102" s="9">
        <v>50.5</v>
      </c>
      <c r="H102" s="9" t="s">
        <v>15</v>
      </c>
      <c r="I102" s="9">
        <f>G102*0.6</f>
        <v>30.3</v>
      </c>
    </row>
    <row r="103" ht="28.5" spans="1:9">
      <c r="A103" s="17">
        <v>2019420</v>
      </c>
      <c r="B103" s="10" t="s">
        <v>136</v>
      </c>
      <c r="C103" s="10" t="s">
        <v>106</v>
      </c>
      <c r="D103" s="10" t="s">
        <v>125</v>
      </c>
      <c r="E103" s="14">
        <v>50.2</v>
      </c>
      <c r="F103" s="9">
        <v>0</v>
      </c>
      <c r="G103" s="9">
        <v>50.2</v>
      </c>
      <c r="H103" s="9" t="s">
        <v>15</v>
      </c>
      <c r="I103" s="9">
        <f>G103*0.6</f>
        <v>30.12</v>
      </c>
    </row>
    <row r="104" ht="28.5" spans="1:9">
      <c r="A104" s="10">
        <v>2019742</v>
      </c>
      <c r="B104" s="10" t="s">
        <v>137</v>
      </c>
      <c r="C104" s="10" t="s">
        <v>106</v>
      </c>
      <c r="D104" s="10" t="s">
        <v>138</v>
      </c>
      <c r="E104" s="14">
        <v>50.8</v>
      </c>
      <c r="F104" s="14">
        <v>2.5</v>
      </c>
      <c r="G104" s="19">
        <v>53.3</v>
      </c>
      <c r="H104" s="9">
        <v>64.6</v>
      </c>
      <c r="I104" s="9">
        <f t="shared" ref="I104:I108" si="10">G104*0.6+H104*0.4</f>
        <v>57.82</v>
      </c>
    </row>
    <row r="105" ht="28.5" spans="1:9">
      <c r="A105" s="10">
        <v>2019724</v>
      </c>
      <c r="B105" s="10" t="s">
        <v>139</v>
      </c>
      <c r="C105" s="10" t="s">
        <v>106</v>
      </c>
      <c r="D105" s="10" t="s">
        <v>138</v>
      </c>
      <c r="E105" s="14">
        <v>46.6</v>
      </c>
      <c r="F105" s="14">
        <v>2.5</v>
      </c>
      <c r="G105" s="19">
        <v>49.1</v>
      </c>
      <c r="H105" s="9">
        <v>63.2</v>
      </c>
      <c r="I105" s="9">
        <f t="shared" si="10"/>
        <v>54.74</v>
      </c>
    </row>
    <row r="106" ht="28.5" spans="1:9">
      <c r="A106" s="10">
        <v>2019732</v>
      </c>
      <c r="B106" s="10" t="s">
        <v>140</v>
      </c>
      <c r="C106" s="10" t="s">
        <v>106</v>
      </c>
      <c r="D106" s="10" t="s">
        <v>138</v>
      </c>
      <c r="E106" s="14">
        <v>38</v>
      </c>
      <c r="F106" s="14">
        <v>2.5</v>
      </c>
      <c r="G106" s="19">
        <v>40.5</v>
      </c>
      <c r="H106" s="9">
        <v>58</v>
      </c>
      <c r="I106" s="9">
        <f t="shared" si="10"/>
        <v>47.5</v>
      </c>
    </row>
    <row r="107" ht="28.5" spans="1:9">
      <c r="A107" s="10">
        <v>2019745</v>
      </c>
      <c r="B107" s="10" t="s">
        <v>141</v>
      </c>
      <c r="C107" s="10" t="s">
        <v>106</v>
      </c>
      <c r="D107" s="10" t="s">
        <v>138</v>
      </c>
      <c r="E107" s="14">
        <v>38.4</v>
      </c>
      <c r="F107" s="14">
        <v>2.5</v>
      </c>
      <c r="G107" s="19">
        <v>40.9</v>
      </c>
      <c r="H107" s="9">
        <v>51.4</v>
      </c>
      <c r="I107" s="9">
        <f t="shared" si="10"/>
        <v>45.1</v>
      </c>
    </row>
    <row r="108" ht="28.5" spans="1:9">
      <c r="A108" s="10">
        <v>2019729</v>
      </c>
      <c r="B108" s="10" t="s">
        <v>142</v>
      </c>
      <c r="C108" s="10" t="s">
        <v>106</v>
      </c>
      <c r="D108" s="10" t="s">
        <v>138</v>
      </c>
      <c r="E108" s="14">
        <v>34</v>
      </c>
      <c r="F108" s="14">
        <v>2.5</v>
      </c>
      <c r="G108" s="19">
        <v>36.5</v>
      </c>
      <c r="H108" s="9">
        <v>46.8</v>
      </c>
      <c r="I108" s="9">
        <f t="shared" si="10"/>
        <v>40.62</v>
      </c>
    </row>
    <row r="109" ht="28.5" spans="1:9">
      <c r="A109" s="10">
        <v>2019738</v>
      </c>
      <c r="B109" s="10" t="s">
        <v>143</v>
      </c>
      <c r="C109" s="10" t="s">
        <v>106</v>
      </c>
      <c r="D109" s="10" t="s">
        <v>138</v>
      </c>
      <c r="E109" s="14">
        <v>33.2</v>
      </c>
      <c r="F109" s="14">
        <v>2.5</v>
      </c>
      <c r="G109" s="14">
        <v>35.7</v>
      </c>
      <c r="H109" s="9" t="s">
        <v>15</v>
      </c>
      <c r="I109" s="9">
        <f>G109*0.6</f>
        <v>21.42</v>
      </c>
    </row>
    <row r="110" s="2" customFormat="1" spans="1:9">
      <c r="A110" s="20">
        <v>2019225</v>
      </c>
      <c r="B110" s="10" t="s">
        <v>144</v>
      </c>
      <c r="C110" s="9" t="s">
        <v>145</v>
      </c>
      <c r="D110" s="10" t="s">
        <v>146</v>
      </c>
      <c r="E110" s="20">
        <v>62</v>
      </c>
      <c r="F110" s="21">
        <v>0</v>
      </c>
      <c r="G110" s="22">
        <v>62</v>
      </c>
      <c r="H110" s="9">
        <v>68.6</v>
      </c>
      <c r="I110" s="9">
        <f t="shared" ref="I110:I138" si="11">G110*0.6+H110*0.4</f>
        <v>64.64</v>
      </c>
    </row>
    <row r="111" s="2" customFormat="1" spans="1:9">
      <c r="A111" s="20">
        <v>2019332</v>
      </c>
      <c r="B111" s="10" t="s">
        <v>147</v>
      </c>
      <c r="C111" s="9" t="s">
        <v>145</v>
      </c>
      <c r="D111" s="10" t="s">
        <v>146</v>
      </c>
      <c r="E111" s="20">
        <v>63.2</v>
      </c>
      <c r="F111" s="21">
        <v>0</v>
      </c>
      <c r="G111" s="22">
        <v>63.2</v>
      </c>
      <c r="H111" s="9">
        <v>64.4</v>
      </c>
      <c r="I111" s="9">
        <f t="shared" si="11"/>
        <v>63.68</v>
      </c>
    </row>
    <row r="112" s="2" customFormat="1" spans="1:9">
      <c r="A112" s="20">
        <v>2019177</v>
      </c>
      <c r="B112" s="10" t="s">
        <v>148</v>
      </c>
      <c r="C112" s="9" t="s">
        <v>145</v>
      </c>
      <c r="D112" s="10" t="s">
        <v>146</v>
      </c>
      <c r="E112" s="20">
        <v>59.2</v>
      </c>
      <c r="F112" s="21">
        <v>0</v>
      </c>
      <c r="G112" s="22">
        <v>59.2</v>
      </c>
      <c r="H112" s="9">
        <v>69</v>
      </c>
      <c r="I112" s="9">
        <f t="shared" si="11"/>
        <v>63.12</v>
      </c>
    </row>
    <row r="113" s="2" customFormat="1" spans="1:9">
      <c r="A113" s="20">
        <v>2019320</v>
      </c>
      <c r="B113" s="10" t="s">
        <v>149</v>
      </c>
      <c r="C113" s="9" t="s">
        <v>145</v>
      </c>
      <c r="D113" s="10" t="s">
        <v>146</v>
      </c>
      <c r="E113" s="20">
        <v>53</v>
      </c>
      <c r="F113" s="21">
        <v>0</v>
      </c>
      <c r="G113" s="22">
        <v>53</v>
      </c>
      <c r="H113" s="9">
        <v>76.4</v>
      </c>
      <c r="I113" s="9">
        <f t="shared" si="11"/>
        <v>62.36</v>
      </c>
    </row>
    <row r="114" s="2" customFormat="1" spans="1:9">
      <c r="A114" s="20">
        <v>2019030</v>
      </c>
      <c r="B114" s="10" t="s">
        <v>150</v>
      </c>
      <c r="C114" s="9" t="s">
        <v>145</v>
      </c>
      <c r="D114" s="10" t="s">
        <v>146</v>
      </c>
      <c r="E114" s="20">
        <v>66.2</v>
      </c>
      <c r="F114" s="21">
        <v>2.5</v>
      </c>
      <c r="G114" s="22">
        <v>68.7</v>
      </c>
      <c r="H114" s="9">
        <v>52.8</v>
      </c>
      <c r="I114" s="9">
        <f t="shared" si="11"/>
        <v>62.34</v>
      </c>
    </row>
    <row r="115" s="2" customFormat="1" spans="1:9">
      <c r="A115" s="20">
        <v>2019393</v>
      </c>
      <c r="B115" s="10" t="s">
        <v>151</v>
      </c>
      <c r="C115" s="9" t="s">
        <v>145</v>
      </c>
      <c r="D115" s="10" t="s">
        <v>146</v>
      </c>
      <c r="E115" s="20">
        <v>63.2</v>
      </c>
      <c r="F115" s="21">
        <v>2.5</v>
      </c>
      <c r="G115" s="22">
        <v>65.7</v>
      </c>
      <c r="H115" s="9">
        <v>55.6</v>
      </c>
      <c r="I115" s="9">
        <f t="shared" si="11"/>
        <v>61.66</v>
      </c>
    </row>
    <row r="116" s="2" customFormat="1" spans="1:9">
      <c r="A116" s="20">
        <v>2019691</v>
      </c>
      <c r="B116" s="10" t="s">
        <v>152</v>
      </c>
      <c r="C116" s="9" t="s">
        <v>145</v>
      </c>
      <c r="D116" s="10" t="s">
        <v>146</v>
      </c>
      <c r="E116" s="20">
        <v>59.6</v>
      </c>
      <c r="F116" s="21">
        <v>2.5</v>
      </c>
      <c r="G116" s="22">
        <v>62.1</v>
      </c>
      <c r="H116" s="9">
        <v>61</v>
      </c>
      <c r="I116" s="9">
        <f t="shared" si="11"/>
        <v>61.66</v>
      </c>
    </row>
    <row r="117" s="2" customFormat="1" spans="1:9">
      <c r="A117" s="20">
        <v>2019111</v>
      </c>
      <c r="B117" s="10" t="s">
        <v>153</v>
      </c>
      <c r="C117" s="9" t="s">
        <v>145</v>
      </c>
      <c r="D117" s="10" t="s">
        <v>146</v>
      </c>
      <c r="E117" s="20">
        <v>62.6</v>
      </c>
      <c r="F117" s="21">
        <v>0</v>
      </c>
      <c r="G117" s="22">
        <v>62.6</v>
      </c>
      <c r="H117" s="9">
        <v>59.8</v>
      </c>
      <c r="I117" s="9">
        <f t="shared" si="11"/>
        <v>61.48</v>
      </c>
    </row>
    <row r="118" s="2" customFormat="1" spans="1:9">
      <c r="A118" s="20">
        <v>2019591</v>
      </c>
      <c r="B118" s="10" t="s">
        <v>154</v>
      </c>
      <c r="C118" s="9" t="s">
        <v>145</v>
      </c>
      <c r="D118" s="10" t="s">
        <v>146</v>
      </c>
      <c r="E118" s="20">
        <v>52.4</v>
      </c>
      <c r="F118" s="21">
        <v>0</v>
      </c>
      <c r="G118" s="22">
        <v>52.4</v>
      </c>
      <c r="H118" s="9">
        <v>73</v>
      </c>
      <c r="I118" s="9">
        <f t="shared" si="11"/>
        <v>60.64</v>
      </c>
    </row>
    <row r="119" s="2" customFormat="1" spans="1:9">
      <c r="A119" s="20">
        <v>2019264</v>
      </c>
      <c r="B119" s="10" t="s">
        <v>155</v>
      </c>
      <c r="C119" s="9" t="s">
        <v>145</v>
      </c>
      <c r="D119" s="10" t="s">
        <v>146</v>
      </c>
      <c r="E119" s="20">
        <v>54.2</v>
      </c>
      <c r="F119" s="21">
        <v>2.5</v>
      </c>
      <c r="G119" s="22">
        <v>56.7</v>
      </c>
      <c r="H119" s="9">
        <v>65.2</v>
      </c>
      <c r="I119" s="9">
        <f t="shared" si="11"/>
        <v>60.1</v>
      </c>
    </row>
    <row r="120" s="2" customFormat="1" spans="1:9">
      <c r="A120" s="20">
        <v>2019371</v>
      </c>
      <c r="B120" s="10" t="s">
        <v>156</v>
      </c>
      <c r="C120" s="9" t="s">
        <v>145</v>
      </c>
      <c r="D120" s="10" t="s">
        <v>146</v>
      </c>
      <c r="E120" s="20">
        <v>63</v>
      </c>
      <c r="F120" s="21">
        <v>0</v>
      </c>
      <c r="G120" s="22">
        <v>63</v>
      </c>
      <c r="H120" s="9">
        <v>54.4</v>
      </c>
      <c r="I120" s="9">
        <f t="shared" si="11"/>
        <v>59.56</v>
      </c>
    </row>
    <row r="121" s="2" customFormat="1" spans="1:9">
      <c r="A121" s="20">
        <v>2019477</v>
      </c>
      <c r="B121" s="10" t="s">
        <v>157</v>
      </c>
      <c r="C121" s="9" t="s">
        <v>145</v>
      </c>
      <c r="D121" s="10" t="s">
        <v>146</v>
      </c>
      <c r="E121" s="20">
        <v>64.2</v>
      </c>
      <c r="F121" s="21">
        <v>0</v>
      </c>
      <c r="G121" s="22">
        <v>64.2</v>
      </c>
      <c r="H121" s="9">
        <v>52.6</v>
      </c>
      <c r="I121" s="9">
        <f t="shared" si="11"/>
        <v>59.56</v>
      </c>
    </row>
    <row r="122" s="2" customFormat="1" spans="1:9">
      <c r="A122" s="20">
        <v>2019474</v>
      </c>
      <c r="B122" s="10" t="s">
        <v>158</v>
      </c>
      <c r="C122" s="9" t="s">
        <v>145</v>
      </c>
      <c r="D122" s="10" t="s">
        <v>146</v>
      </c>
      <c r="E122" s="20">
        <v>53.6</v>
      </c>
      <c r="F122" s="21">
        <v>0</v>
      </c>
      <c r="G122" s="22">
        <v>53.6</v>
      </c>
      <c r="H122" s="9">
        <v>68</v>
      </c>
      <c r="I122" s="9">
        <f t="shared" si="11"/>
        <v>59.36</v>
      </c>
    </row>
    <row r="123" s="2" customFormat="1" spans="1:9">
      <c r="A123" s="20">
        <v>2019647</v>
      </c>
      <c r="B123" s="10" t="s">
        <v>159</v>
      </c>
      <c r="C123" s="9" t="s">
        <v>145</v>
      </c>
      <c r="D123" s="10" t="s">
        <v>146</v>
      </c>
      <c r="E123" s="20">
        <v>58.2</v>
      </c>
      <c r="F123" s="21">
        <v>0</v>
      </c>
      <c r="G123" s="22">
        <v>58.2</v>
      </c>
      <c r="H123" s="9">
        <v>60.8</v>
      </c>
      <c r="I123" s="9">
        <f t="shared" si="11"/>
        <v>59.24</v>
      </c>
    </row>
    <row r="124" s="2" customFormat="1" spans="1:9">
      <c r="A124" s="20">
        <v>2019254</v>
      </c>
      <c r="B124" s="10" t="s">
        <v>160</v>
      </c>
      <c r="C124" s="9" t="s">
        <v>145</v>
      </c>
      <c r="D124" s="10" t="s">
        <v>146</v>
      </c>
      <c r="E124" s="20">
        <v>53.8</v>
      </c>
      <c r="F124" s="21">
        <v>0</v>
      </c>
      <c r="G124" s="22">
        <v>53.8</v>
      </c>
      <c r="H124" s="9">
        <v>57.4</v>
      </c>
      <c r="I124" s="9">
        <f t="shared" si="11"/>
        <v>55.24</v>
      </c>
    </row>
    <row r="125" s="2" customFormat="1" spans="1:9">
      <c r="A125" s="20">
        <v>2019256</v>
      </c>
      <c r="B125" s="10" t="s">
        <v>161</v>
      </c>
      <c r="C125" s="9" t="s">
        <v>145</v>
      </c>
      <c r="D125" s="10" t="s">
        <v>146</v>
      </c>
      <c r="E125" s="20">
        <v>50.6</v>
      </c>
      <c r="F125" s="21">
        <v>0</v>
      </c>
      <c r="G125" s="22">
        <v>50.6</v>
      </c>
      <c r="H125" s="9">
        <v>61</v>
      </c>
      <c r="I125" s="9">
        <f t="shared" si="11"/>
        <v>54.76</v>
      </c>
    </row>
    <row r="126" s="2" customFormat="1" spans="1:9">
      <c r="A126" s="20">
        <v>2019595</v>
      </c>
      <c r="B126" s="10" t="s">
        <v>162</v>
      </c>
      <c r="C126" s="9" t="s">
        <v>145</v>
      </c>
      <c r="D126" s="10" t="s">
        <v>146</v>
      </c>
      <c r="E126" s="20">
        <v>55.8</v>
      </c>
      <c r="F126" s="21">
        <v>2.5</v>
      </c>
      <c r="G126" s="22">
        <v>58.3</v>
      </c>
      <c r="H126" s="9">
        <v>49.2</v>
      </c>
      <c r="I126" s="9">
        <f t="shared" si="11"/>
        <v>54.66</v>
      </c>
    </row>
    <row r="127" s="2" customFormat="1" spans="1:9">
      <c r="A127" s="20">
        <v>2019181</v>
      </c>
      <c r="B127" s="10" t="s">
        <v>163</v>
      </c>
      <c r="C127" s="9" t="s">
        <v>145</v>
      </c>
      <c r="D127" s="10" t="s">
        <v>146</v>
      </c>
      <c r="E127" s="20">
        <v>49.4</v>
      </c>
      <c r="F127" s="21">
        <v>2.5</v>
      </c>
      <c r="G127" s="22">
        <v>51.9</v>
      </c>
      <c r="H127" s="9">
        <v>58.2</v>
      </c>
      <c r="I127" s="9">
        <f t="shared" si="11"/>
        <v>54.42</v>
      </c>
    </row>
    <row r="128" s="2" customFormat="1" spans="1:9">
      <c r="A128" s="20">
        <v>2019399</v>
      </c>
      <c r="B128" s="10" t="s">
        <v>164</v>
      </c>
      <c r="C128" s="9" t="s">
        <v>145</v>
      </c>
      <c r="D128" s="10" t="s">
        <v>146</v>
      </c>
      <c r="E128" s="20">
        <v>54.4</v>
      </c>
      <c r="F128" s="21">
        <v>2.5</v>
      </c>
      <c r="G128" s="22">
        <v>56.9</v>
      </c>
      <c r="H128" s="9">
        <v>49.4</v>
      </c>
      <c r="I128" s="9">
        <f t="shared" si="11"/>
        <v>53.9</v>
      </c>
    </row>
    <row r="129" s="2" customFormat="1" spans="1:9">
      <c r="A129" s="20">
        <v>2019369</v>
      </c>
      <c r="B129" s="10" t="s">
        <v>165</v>
      </c>
      <c r="C129" s="9" t="s">
        <v>145</v>
      </c>
      <c r="D129" s="10" t="s">
        <v>146</v>
      </c>
      <c r="E129" s="20">
        <v>47.4</v>
      </c>
      <c r="F129" s="21">
        <v>2.5</v>
      </c>
      <c r="G129" s="22">
        <v>49.9</v>
      </c>
      <c r="H129" s="9">
        <v>59</v>
      </c>
      <c r="I129" s="9">
        <f t="shared" si="11"/>
        <v>53.54</v>
      </c>
    </row>
    <row r="130" s="2" customFormat="1" spans="1:9">
      <c r="A130" s="20">
        <v>2019433</v>
      </c>
      <c r="B130" s="10" t="s">
        <v>166</v>
      </c>
      <c r="C130" s="9" t="s">
        <v>145</v>
      </c>
      <c r="D130" s="10" t="s">
        <v>146</v>
      </c>
      <c r="E130" s="20">
        <v>51.2</v>
      </c>
      <c r="F130" s="21">
        <v>0</v>
      </c>
      <c r="G130" s="22">
        <v>51.2</v>
      </c>
      <c r="H130" s="9">
        <v>55.8</v>
      </c>
      <c r="I130" s="9">
        <f t="shared" si="11"/>
        <v>53.04</v>
      </c>
    </row>
    <row r="131" s="2" customFormat="1" spans="1:9">
      <c r="A131" s="20">
        <v>2019621</v>
      </c>
      <c r="B131" s="9" t="s">
        <v>167</v>
      </c>
      <c r="C131" s="10" t="s">
        <v>145</v>
      </c>
      <c r="D131" s="10" t="s">
        <v>146</v>
      </c>
      <c r="E131" s="11">
        <v>47.2</v>
      </c>
      <c r="F131" s="12">
        <v>2.5</v>
      </c>
      <c r="G131" s="12">
        <v>49.7</v>
      </c>
      <c r="H131" s="9">
        <v>57.6</v>
      </c>
      <c r="I131" s="9">
        <f t="shared" si="11"/>
        <v>52.86</v>
      </c>
    </row>
    <row r="132" s="2" customFormat="1" spans="1:9">
      <c r="A132" s="20">
        <v>2019262</v>
      </c>
      <c r="B132" s="9" t="s">
        <v>168</v>
      </c>
      <c r="C132" s="10" t="s">
        <v>145</v>
      </c>
      <c r="D132" s="10" t="s">
        <v>146</v>
      </c>
      <c r="E132" s="11">
        <v>48.8</v>
      </c>
      <c r="F132" s="12">
        <v>0</v>
      </c>
      <c r="G132" s="12">
        <v>48.8</v>
      </c>
      <c r="H132" s="9">
        <v>56.4</v>
      </c>
      <c r="I132" s="9">
        <f t="shared" si="11"/>
        <v>51.84</v>
      </c>
    </row>
    <row r="133" s="2" customFormat="1" spans="1:9">
      <c r="A133" s="20">
        <v>2019450</v>
      </c>
      <c r="B133" s="10" t="s">
        <v>169</v>
      </c>
      <c r="C133" s="9" t="s">
        <v>145</v>
      </c>
      <c r="D133" s="10" t="s">
        <v>146</v>
      </c>
      <c r="E133" s="20">
        <v>50</v>
      </c>
      <c r="F133" s="21">
        <v>0</v>
      </c>
      <c r="G133" s="22">
        <v>50</v>
      </c>
      <c r="H133" s="9">
        <v>54.2</v>
      </c>
      <c r="I133" s="9">
        <f t="shared" si="11"/>
        <v>51.68</v>
      </c>
    </row>
    <row r="134" s="2" customFormat="1" spans="1:9">
      <c r="A134" s="20">
        <v>2019243</v>
      </c>
      <c r="B134" s="10" t="s">
        <v>170</v>
      </c>
      <c r="C134" s="9" t="s">
        <v>145</v>
      </c>
      <c r="D134" s="10" t="s">
        <v>146</v>
      </c>
      <c r="E134" s="20">
        <v>52</v>
      </c>
      <c r="F134" s="21">
        <v>0</v>
      </c>
      <c r="G134" s="22">
        <v>52</v>
      </c>
      <c r="H134" s="9">
        <v>47.6</v>
      </c>
      <c r="I134" s="9">
        <f t="shared" si="11"/>
        <v>50.24</v>
      </c>
    </row>
    <row r="135" s="2" customFormat="1" spans="1:9">
      <c r="A135" s="20">
        <v>2019193</v>
      </c>
      <c r="B135" s="10" t="s">
        <v>171</v>
      </c>
      <c r="C135" s="9" t="s">
        <v>145</v>
      </c>
      <c r="D135" s="10" t="s">
        <v>146</v>
      </c>
      <c r="E135" s="20">
        <v>50.8</v>
      </c>
      <c r="F135" s="21">
        <v>0</v>
      </c>
      <c r="G135" s="22">
        <v>50.8</v>
      </c>
      <c r="H135" s="9">
        <v>46.2</v>
      </c>
      <c r="I135" s="9">
        <f t="shared" si="11"/>
        <v>48.96</v>
      </c>
    </row>
    <row r="136" s="2" customFormat="1" spans="1:9">
      <c r="A136" s="20">
        <v>2019038</v>
      </c>
      <c r="B136" s="10" t="s">
        <v>172</v>
      </c>
      <c r="C136" s="9" t="s">
        <v>145</v>
      </c>
      <c r="D136" s="10" t="s">
        <v>146</v>
      </c>
      <c r="E136" s="20">
        <v>50</v>
      </c>
      <c r="F136" s="21">
        <v>0</v>
      </c>
      <c r="G136" s="22">
        <v>50</v>
      </c>
      <c r="H136" s="9">
        <v>45.6</v>
      </c>
      <c r="I136" s="9">
        <f t="shared" si="11"/>
        <v>48.24</v>
      </c>
    </row>
    <row r="137" s="2" customFormat="1" spans="1:9">
      <c r="A137" s="11">
        <v>2019339</v>
      </c>
      <c r="B137" s="10" t="s">
        <v>173</v>
      </c>
      <c r="C137" s="9" t="s">
        <v>145</v>
      </c>
      <c r="D137" s="10" t="s">
        <v>174</v>
      </c>
      <c r="E137" s="11">
        <v>62.6</v>
      </c>
      <c r="F137" s="12">
        <v>0</v>
      </c>
      <c r="G137" s="13">
        <v>62.6</v>
      </c>
      <c r="H137" s="9">
        <v>65.2</v>
      </c>
      <c r="I137" s="9">
        <f t="shared" si="11"/>
        <v>63.64</v>
      </c>
    </row>
    <row r="138" s="2" customFormat="1" spans="1:9">
      <c r="A138" s="11">
        <v>2019229</v>
      </c>
      <c r="B138" s="10" t="s">
        <v>175</v>
      </c>
      <c r="C138" s="9" t="s">
        <v>145</v>
      </c>
      <c r="D138" s="10" t="s">
        <v>174</v>
      </c>
      <c r="E138" s="11">
        <v>63</v>
      </c>
      <c r="F138" s="12">
        <v>0</v>
      </c>
      <c r="G138" s="13">
        <v>63</v>
      </c>
      <c r="H138" s="9">
        <v>60.6</v>
      </c>
      <c r="I138" s="9">
        <f t="shared" si="11"/>
        <v>62.04</v>
      </c>
    </row>
    <row r="139" s="2" customFormat="1" spans="1:9">
      <c r="A139" s="11">
        <v>2019604</v>
      </c>
      <c r="B139" s="10" t="s">
        <v>176</v>
      </c>
      <c r="C139" s="10" t="s">
        <v>145</v>
      </c>
      <c r="D139" s="10" t="s">
        <v>174</v>
      </c>
      <c r="E139" s="11">
        <v>55</v>
      </c>
      <c r="F139" s="12">
        <v>2.5</v>
      </c>
      <c r="G139" s="12">
        <v>57.5</v>
      </c>
      <c r="H139" s="9" t="s">
        <v>15</v>
      </c>
      <c r="I139" s="9">
        <f>G139*0.6</f>
        <v>34.5</v>
      </c>
    </row>
    <row r="140" spans="1:9">
      <c r="A140" s="14">
        <v>2019065</v>
      </c>
      <c r="B140" s="14" t="s">
        <v>177</v>
      </c>
      <c r="C140" s="10" t="s">
        <v>178</v>
      </c>
      <c r="D140" s="23" t="s">
        <v>179</v>
      </c>
      <c r="E140" s="14">
        <v>69.6</v>
      </c>
      <c r="F140" s="9">
        <v>2.5</v>
      </c>
      <c r="G140" s="9">
        <v>72.1</v>
      </c>
      <c r="H140" s="9">
        <v>65.8</v>
      </c>
      <c r="I140" s="9">
        <f t="shared" ref="I140:I149" si="12">G140*0.6+H140*0.4</f>
        <v>69.58</v>
      </c>
    </row>
    <row r="141" spans="1:9">
      <c r="A141" s="14">
        <v>2019060</v>
      </c>
      <c r="B141" s="14" t="s">
        <v>180</v>
      </c>
      <c r="C141" s="10" t="s">
        <v>178</v>
      </c>
      <c r="D141" s="23" t="s">
        <v>179</v>
      </c>
      <c r="E141" s="14">
        <v>63.4</v>
      </c>
      <c r="F141" s="9">
        <v>0</v>
      </c>
      <c r="G141" s="9">
        <v>63.4</v>
      </c>
      <c r="H141" s="9">
        <v>70.2</v>
      </c>
      <c r="I141" s="9">
        <f t="shared" si="12"/>
        <v>66.12</v>
      </c>
    </row>
    <row r="142" spans="1:9">
      <c r="A142" s="14">
        <v>2019232</v>
      </c>
      <c r="B142" s="14" t="s">
        <v>181</v>
      </c>
      <c r="C142" s="10" t="s">
        <v>178</v>
      </c>
      <c r="D142" s="23" t="s">
        <v>179</v>
      </c>
      <c r="E142" s="14">
        <v>68.4</v>
      </c>
      <c r="F142" s="9">
        <v>0</v>
      </c>
      <c r="G142" s="9">
        <v>68.4</v>
      </c>
      <c r="H142" s="9">
        <v>57</v>
      </c>
      <c r="I142" s="9">
        <f t="shared" si="12"/>
        <v>63.84</v>
      </c>
    </row>
    <row r="143" spans="1:9">
      <c r="A143" s="14">
        <v>2019497</v>
      </c>
      <c r="B143" s="14" t="s">
        <v>182</v>
      </c>
      <c r="C143" s="10" t="s">
        <v>178</v>
      </c>
      <c r="D143" s="10" t="s">
        <v>183</v>
      </c>
      <c r="E143" s="14">
        <v>73.6</v>
      </c>
      <c r="F143" s="9">
        <v>0</v>
      </c>
      <c r="G143" s="9">
        <v>73.6</v>
      </c>
      <c r="H143" s="9">
        <v>73</v>
      </c>
      <c r="I143" s="9">
        <f t="shared" si="12"/>
        <v>73.36</v>
      </c>
    </row>
    <row r="144" spans="1:9">
      <c r="A144" s="14">
        <v>2019357</v>
      </c>
      <c r="B144" s="10" t="s">
        <v>184</v>
      </c>
      <c r="C144" s="10" t="s">
        <v>178</v>
      </c>
      <c r="D144" s="10" t="s">
        <v>183</v>
      </c>
      <c r="E144" s="14">
        <v>74</v>
      </c>
      <c r="F144" s="9">
        <v>0</v>
      </c>
      <c r="G144" s="15">
        <v>74</v>
      </c>
      <c r="H144" s="9">
        <v>61.6</v>
      </c>
      <c r="I144" s="9">
        <f t="shared" si="12"/>
        <v>69.04</v>
      </c>
    </row>
    <row r="145" spans="1:9">
      <c r="A145" s="14">
        <v>2019721</v>
      </c>
      <c r="B145" s="10" t="s">
        <v>185</v>
      </c>
      <c r="C145" s="10" t="s">
        <v>178</v>
      </c>
      <c r="D145" s="10" t="s">
        <v>183</v>
      </c>
      <c r="E145" s="14">
        <v>63.2</v>
      </c>
      <c r="F145" s="9">
        <v>0</v>
      </c>
      <c r="G145" s="15">
        <v>63.2</v>
      </c>
      <c r="H145" s="9">
        <v>77.4</v>
      </c>
      <c r="I145" s="9">
        <f t="shared" si="12"/>
        <v>68.88</v>
      </c>
    </row>
    <row r="146" spans="1:9">
      <c r="A146" s="14">
        <v>2019590</v>
      </c>
      <c r="B146" s="10" t="s">
        <v>186</v>
      </c>
      <c r="C146" s="10" t="s">
        <v>178</v>
      </c>
      <c r="D146" s="10" t="s">
        <v>183</v>
      </c>
      <c r="E146" s="14">
        <v>71.8</v>
      </c>
      <c r="F146" s="9">
        <v>0</v>
      </c>
      <c r="G146" s="15">
        <v>71.8</v>
      </c>
      <c r="H146" s="9">
        <v>64.4</v>
      </c>
      <c r="I146" s="9">
        <f t="shared" si="12"/>
        <v>68.84</v>
      </c>
    </row>
    <row r="147" spans="1:9">
      <c r="A147" s="14">
        <v>2019651</v>
      </c>
      <c r="B147" s="10" t="s">
        <v>187</v>
      </c>
      <c r="C147" s="10" t="s">
        <v>178</v>
      </c>
      <c r="D147" s="10" t="s">
        <v>183</v>
      </c>
      <c r="E147" s="14">
        <v>57.6</v>
      </c>
      <c r="F147" s="9">
        <v>0</v>
      </c>
      <c r="G147" s="15">
        <v>57.6</v>
      </c>
      <c r="H147" s="9">
        <v>69.2</v>
      </c>
      <c r="I147" s="9">
        <f t="shared" si="12"/>
        <v>62.24</v>
      </c>
    </row>
    <row r="148" spans="1:9">
      <c r="A148" s="14">
        <v>2019413</v>
      </c>
      <c r="B148" s="10" t="s">
        <v>188</v>
      </c>
      <c r="C148" s="10" t="s">
        <v>178</v>
      </c>
      <c r="D148" s="10" t="s">
        <v>183</v>
      </c>
      <c r="E148" s="14">
        <v>56.6</v>
      </c>
      <c r="F148" s="9">
        <v>0</v>
      </c>
      <c r="G148" s="15">
        <v>56.6</v>
      </c>
      <c r="H148" s="9">
        <v>55.2</v>
      </c>
      <c r="I148" s="9">
        <f t="shared" si="12"/>
        <v>56.04</v>
      </c>
    </row>
    <row r="149" spans="1:9">
      <c r="A149" s="14">
        <v>2019546</v>
      </c>
      <c r="B149" s="10" t="s">
        <v>189</v>
      </c>
      <c r="C149" s="10" t="s">
        <v>178</v>
      </c>
      <c r="D149" s="10" t="s">
        <v>183</v>
      </c>
      <c r="E149" s="14">
        <v>55.2</v>
      </c>
      <c r="F149" s="9">
        <v>0</v>
      </c>
      <c r="G149" s="15">
        <v>55.2</v>
      </c>
      <c r="H149" s="9">
        <v>46.6</v>
      </c>
      <c r="I149" s="9">
        <f t="shared" si="12"/>
        <v>51.76</v>
      </c>
    </row>
    <row r="150" spans="1:9">
      <c r="A150" s="14">
        <v>2019107</v>
      </c>
      <c r="B150" s="10" t="s">
        <v>190</v>
      </c>
      <c r="C150" s="10" t="s">
        <v>178</v>
      </c>
      <c r="D150" s="10" t="s">
        <v>183</v>
      </c>
      <c r="E150" s="14">
        <v>62</v>
      </c>
      <c r="F150" s="9">
        <v>0</v>
      </c>
      <c r="G150" s="15">
        <v>62</v>
      </c>
      <c r="H150" s="9" t="s">
        <v>15</v>
      </c>
      <c r="I150" s="9">
        <f t="shared" ref="I150:I152" si="13">G150*0.6</f>
        <v>37.2</v>
      </c>
    </row>
    <row r="151" spans="1:9">
      <c r="A151" s="14">
        <v>2019013</v>
      </c>
      <c r="B151" s="10" t="s">
        <v>191</v>
      </c>
      <c r="C151" s="10" t="s">
        <v>178</v>
      </c>
      <c r="D151" s="10" t="s">
        <v>183</v>
      </c>
      <c r="E151" s="14">
        <v>54</v>
      </c>
      <c r="F151" s="9">
        <v>0</v>
      </c>
      <c r="G151" s="9">
        <v>54</v>
      </c>
      <c r="H151" s="9" t="s">
        <v>15</v>
      </c>
      <c r="I151" s="9">
        <f t="shared" si="13"/>
        <v>32.4</v>
      </c>
    </row>
    <row r="152" spans="1:9">
      <c r="A152" s="14">
        <v>2019704</v>
      </c>
      <c r="B152" s="9" t="s">
        <v>192</v>
      </c>
      <c r="C152" s="10" t="s">
        <v>178</v>
      </c>
      <c r="D152" s="10" t="s">
        <v>183</v>
      </c>
      <c r="E152" s="14">
        <v>54</v>
      </c>
      <c r="F152" s="9">
        <v>0</v>
      </c>
      <c r="G152" s="9">
        <v>54</v>
      </c>
      <c r="H152" s="9" t="s">
        <v>15</v>
      </c>
      <c r="I152" s="9">
        <f t="shared" si="13"/>
        <v>32.4</v>
      </c>
    </row>
    <row r="153" spans="1:9">
      <c r="A153" s="24"/>
      <c r="B153" s="24"/>
      <c r="C153" s="24"/>
      <c r="D153" s="24"/>
      <c r="E153" s="24"/>
      <c r="F153" s="24"/>
      <c r="G153" s="24"/>
      <c r="H153" s="24"/>
      <c r="I153" s="24"/>
    </row>
    <row r="154" spans="1:9">
      <c r="A154" s="24"/>
      <c r="B154" s="24"/>
      <c r="C154" s="24"/>
      <c r="D154" s="24"/>
      <c r="E154" s="24"/>
      <c r="F154" s="24"/>
      <c r="G154" s="24"/>
      <c r="H154" s="24"/>
      <c r="I154" s="24"/>
    </row>
    <row r="155" spans="1:9">
      <c r="A155" s="24"/>
      <c r="B155" s="24"/>
      <c r="C155" s="24"/>
      <c r="D155" s="24"/>
      <c r="E155" s="24"/>
      <c r="F155" s="24"/>
      <c r="G155" s="24"/>
      <c r="H155" s="24"/>
      <c r="I155" s="24"/>
    </row>
    <row r="156" spans="1:9">
      <c r="A156" s="24"/>
      <c r="B156" s="24"/>
      <c r="C156" s="24"/>
      <c r="D156" s="24"/>
      <c r="E156" s="24"/>
      <c r="F156" s="24"/>
      <c r="G156" s="24"/>
      <c r="H156" s="24"/>
      <c r="I156" s="24"/>
    </row>
    <row r="157" spans="1:9">
      <c r="A157" s="24"/>
      <c r="B157" s="24"/>
      <c r="C157" s="24"/>
      <c r="D157" s="24"/>
      <c r="E157" s="24"/>
      <c r="F157" s="24"/>
      <c r="G157" s="24"/>
      <c r="H157" s="24"/>
      <c r="I157" s="24"/>
    </row>
    <row r="158" spans="1:9">
      <c r="A158" s="24"/>
      <c r="B158" s="24"/>
      <c r="C158" s="24"/>
      <c r="D158" s="24"/>
      <c r="E158" s="24"/>
      <c r="F158" s="24"/>
      <c r="G158" s="24"/>
      <c r="H158" s="24"/>
      <c r="I158" s="24"/>
    </row>
    <row r="159" spans="1:9">
      <c r="A159" s="24"/>
      <c r="B159" s="24"/>
      <c r="C159" s="24"/>
      <c r="D159" s="24"/>
      <c r="E159" s="24"/>
      <c r="F159" s="24"/>
      <c r="G159" s="24"/>
      <c r="H159" s="24"/>
      <c r="I159" s="24"/>
    </row>
    <row r="160" spans="1:9">
      <c r="A160" s="24"/>
      <c r="B160" s="24"/>
      <c r="C160" s="24"/>
      <c r="D160" s="24"/>
      <c r="E160" s="24"/>
      <c r="F160" s="24"/>
      <c r="G160" s="24"/>
      <c r="H160" s="24"/>
      <c r="I160" s="24"/>
    </row>
    <row r="161" spans="1:9">
      <c r="A161" s="24"/>
      <c r="B161" s="24"/>
      <c r="C161" s="24"/>
      <c r="D161" s="24"/>
      <c r="E161" s="24"/>
      <c r="F161" s="24"/>
      <c r="G161" s="24"/>
      <c r="H161" s="24"/>
      <c r="I161" s="24"/>
    </row>
    <row r="162" spans="1:9">
      <c r="A162" s="24"/>
      <c r="B162" s="24"/>
      <c r="C162" s="24"/>
      <c r="D162" s="24"/>
      <c r="E162" s="24"/>
      <c r="F162" s="24"/>
      <c r="G162" s="24"/>
      <c r="H162" s="24"/>
      <c r="I162" s="24"/>
    </row>
    <row r="163" spans="1:9">
      <c r="A163" s="24"/>
      <c r="B163" s="24"/>
      <c r="C163" s="24"/>
      <c r="D163" s="24"/>
      <c r="E163" s="24"/>
      <c r="F163" s="24"/>
      <c r="G163" s="24"/>
      <c r="H163" s="24"/>
      <c r="I163" s="24"/>
    </row>
    <row r="164" spans="1:9">
      <c r="A164" s="24"/>
      <c r="B164" s="24"/>
      <c r="C164" s="24"/>
      <c r="D164" s="24"/>
      <c r="E164" s="24"/>
      <c r="F164" s="24"/>
      <c r="G164" s="24"/>
      <c r="H164" s="24"/>
      <c r="I164" s="24"/>
    </row>
    <row r="165" spans="1:9">
      <c r="A165" s="24"/>
      <c r="B165" s="24"/>
      <c r="C165" s="24"/>
      <c r="D165" s="24"/>
      <c r="E165" s="24"/>
      <c r="F165" s="24"/>
      <c r="G165" s="24"/>
      <c r="H165" s="24"/>
      <c r="I165" s="24"/>
    </row>
    <row r="166" spans="1:9">
      <c r="A166" s="24"/>
      <c r="B166" s="24"/>
      <c r="C166" s="24"/>
      <c r="D166" s="24"/>
      <c r="E166" s="24"/>
      <c r="F166" s="24"/>
      <c r="G166" s="24"/>
      <c r="H166" s="24"/>
      <c r="I166" s="24"/>
    </row>
    <row r="167" spans="1:9">
      <c r="A167" s="24"/>
      <c r="B167" s="24"/>
      <c r="C167" s="24"/>
      <c r="D167" s="24"/>
      <c r="E167" s="24"/>
      <c r="F167" s="24"/>
      <c r="G167" s="24"/>
      <c r="H167" s="24"/>
      <c r="I167" s="24"/>
    </row>
    <row r="168" spans="1:9">
      <c r="A168" s="24"/>
      <c r="B168" s="24"/>
      <c r="C168" s="24"/>
      <c r="D168" s="24"/>
      <c r="E168" s="24"/>
      <c r="F168" s="24"/>
      <c r="G168" s="24"/>
      <c r="H168" s="24"/>
      <c r="I168" s="24"/>
    </row>
    <row r="169" spans="1:9">
      <c r="A169" s="24"/>
      <c r="B169" s="24"/>
      <c r="C169" s="24"/>
      <c r="D169" s="24"/>
      <c r="E169" s="24"/>
      <c r="F169" s="24"/>
      <c r="G169" s="24"/>
      <c r="H169" s="24"/>
      <c r="I169" s="24"/>
    </row>
    <row r="170" spans="1:9">
      <c r="A170" s="24"/>
      <c r="B170" s="24"/>
      <c r="C170" s="24"/>
      <c r="D170" s="24"/>
      <c r="E170" s="24"/>
      <c r="F170" s="24"/>
      <c r="G170" s="24"/>
      <c r="H170" s="24"/>
      <c r="I170" s="24"/>
    </row>
    <row r="171" spans="1:9">
      <c r="A171" s="24"/>
      <c r="B171" s="24"/>
      <c r="C171" s="24"/>
      <c r="D171" s="24"/>
      <c r="E171" s="24"/>
      <c r="F171" s="24"/>
      <c r="G171" s="24"/>
      <c r="H171" s="24"/>
      <c r="I171" s="24"/>
    </row>
    <row r="172" spans="1:9">
      <c r="A172" s="24"/>
      <c r="B172" s="24"/>
      <c r="C172" s="24"/>
      <c r="D172" s="24"/>
      <c r="E172" s="24"/>
      <c r="F172" s="24"/>
      <c r="G172" s="24"/>
      <c r="H172" s="24"/>
      <c r="I172" s="24"/>
    </row>
    <row r="173" spans="1:9">
      <c r="A173" s="24"/>
      <c r="B173" s="24"/>
      <c r="C173" s="24"/>
      <c r="D173" s="24"/>
      <c r="E173" s="24"/>
      <c r="F173" s="24"/>
      <c r="G173" s="24"/>
      <c r="H173" s="24"/>
      <c r="I173" s="24"/>
    </row>
    <row r="174" spans="1:9">
      <c r="A174" s="24"/>
      <c r="B174" s="24"/>
      <c r="C174" s="24"/>
      <c r="D174" s="24"/>
      <c r="E174" s="24"/>
      <c r="F174" s="24"/>
      <c r="G174" s="24"/>
      <c r="H174" s="24"/>
      <c r="I174" s="24"/>
    </row>
    <row r="175" spans="1:9">
      <c r="A175" s="24"/>
      <c r="B175" s="24"/>
      <c r="C175" s="24"/>
      <c r="D175" s="24"/>
      <c r="E175" s="24"/>
      <c r="F175" s="24"/>
      <c r="G175" s="24"/>
      <c r="H175" s="24"/>
      <c r="I175" s="24"/>
    </row>
    <row r="176" spans="1:9">
      <c r="A176" s="24"/>
      <c r="B176" s="24"/>
      <c r="C176" s="24"/>
      <c r="D176" s="24"/>
      <c r="E176" s="24"/>
      <c r="F176" s="24"/>
      <c r="G176" s="24"/>
      <c r="H176" s="24"/>
      <c r="I176" s="24"/>
    </row>
    <row r="177" spans="1:9">
      <c r="A177" s="24"/>
      <c r="B177" s="24"/>
      <c r="C177" s="24"/>
      <c r="D177" s="24"/>
      <c r="E177" s="24"/>
      <c r="F177" s="24"/>
      <c r="G177" s="24"/>
      <c r="H177" s="24"/>
      <c r="I177" s="24"/>
    </row>
    <row r="178" spans="1:9">
      <c r="A178" s="24"/>
      <c r="B178" s="24"/>
      <c r="C178" s="24"/>
      <c r="D178" s="24"/>
      <c r="E178" s="24"/>
      <c r="F178" s="24"/>
      <c r="G178" s="24"/>
      <c r="H178" s="24"/>
      <c r="I178" s="24"/>
    </row>
    <row r="179" spans="1:9">
      <c r="A179" s="24"/>
      <c r="B179" s="24"/>
      <c r="C179" s="24"/>
      <c r="D179" s="24"/>
      <c r="E179" s="24"/>
      <c r="F179" s="24"/>
      <c r="G179" s="24"/>
      <c r="H179" s="24"/>
      <c r="I179" s="24"/>
    </row>
    <row r="180" spans="1:9">
      <c r="A180" s="24"/>
      <c r="B180" s="24"/>
      <c r="C180" s="24"/>
      <c r="D180" s="24"/>
      <c r="E180" s="24"/>
      <c r="F180" s="24"/>
      <c r="G180" s="24"/>
      <c r="H180" s="24"/>
      <c r="I180" s="24"/>
    </row>
    <row r="181" spans="1:9">
      <c r="A181" s="24"/>
      <c r="B181" s="24"/>
      <c r="C181" s="24"/>
      <c r="D181" s="24"/>
      <c r="E181" s="24"/>
      <c r="F181" s="24"/>
      <c r="G181" s="24"/>
      <c r="H181" s="24"/>
      <c r="I181" s="24"/>
    </row>
    <row r="182" spans="1:9">
      <c r="A182" s="24"/>
      <c r="B182" s="24"/>
      <c r="C182" s="24"/>
      <c r="D182" s="24"/>
      <c r="E182" s="24"/>
      <c r="F182" s="24"/>
      <c r="G182" s="24"/>
      <c r="H182" s="24"/>
      <c r="I182" s="24"/>
    </row>
    <row r="183" spans="1:9">
      <c r="A183" s="24"/>
      <c r="B183" s="24"/>
      <c r="C183" s="24"/>
      <c r="D183" s="24"/>
      <c r="E183" s="24"/>
      <c r="F183" s="24"/>
      <c r="G183" s="24"/>
      <c r="H183" s="24"/>
      <c r="I183" s="24"/>
    </row>
    <row r="184" spans="1:9">
      <c r="A184" s="24"/>
      <c r="B184" s="24"/>
      <c r="C184" s="24"/>
      <c r="D184" s="24"/>
      <c r="E184" s="24"/>
      <c r="F184" s="24"/>
      <c r="G184" s="24"/>
      <c r="H184" s="24"/>
      <c r="I184" s="24"/>
    </row>
    <row r="185" spans="1:9">
      <c r="A185" s="24"/>
      <c r="B185" s="24"/>
      <c r="C185" s="24"/>
      <c r="D185" s="24"/>
      <c r="E185" s="24"/>
      <c r="F185" s="24"/>
      <c r="G185" s="24"/>
      <c r="H185" s="24"/>
      <c r="I185" s="24"/>
    </row>
    <row r="186" spans="1:9">
      <c r="A186" s="24"/>
      <c r="B186" s="24"/>
      <c r="C186" s="24"/>
      <c r="D186" s="24"/>
      <c r="E186" s="24"/>
      <c r="F186" s="24"/>
      <c r="G186" s="24"/>
      <c r="H186" s="24"/>
      <c r="I186" s="24"/>
    </row>
    <row r="187" spans="1:9">
      <c r="A187" s="24"/>
      <c r="B187" s="24"/>
      <c r="C187" s="24"/>
      <c r="D187" s="24"/>
      <c r="E187" s="24"/>
      <c r="F187" s="24"/>
      <c r="G187" s="24"/>
      <c r="H187" s="24"/>
      <c r="I187" s="24"/>
    </row>
    <row r="188" spans="1:9">
      <c r="A188" s="24"/>
      <c r="B188" s="24"/>
      <c r="C188" s="24"/>
      <c r="D188" s="24"/>
      <c r="E188" s="24"/>
      <c r="F188" s="24"/>
      <c r="G188" s="24"/>
      <c r="H188" s="24"/>
      <c r="I188" s="24"/>
    </row>
    <row r="189" spans="1:9">
      <c r="A189" s="24"/>
      <c r="B189" s="24"/>
      <c r="C189" s="24"/>
      <c r="D189" s="24"/>
      <c r="E189" s="24"/>
      <c r="F189" s="24"/>
      <c r="G189" s="24"/>
      <c r="H189" s="24"/>
      <c r="I189" s="24"/>
    </row>
    <row r="190" spans="1:9">
      <c r="A190" s="24"/>
      <c r="B190" s="24"/>
      <c r="C190" s="24"/>
      <c r="D190" s="24"/>
      <c r="E190" s="24"/>
      <c r="F190" s="24"/>
      <c r="G190" s="24"/>
      <c r="H190" s="24"/>
      <c r="I190" s="24"/>
    </row>
    <row r="191" spans="1:9">
      <c r="A191" s="24"/>
      <c r="B191" s="24"/>
      <c r="C191" s="24"/>
      <c r="D191" s="24"/>
      <c r="E191" s="24"/>
      <c r="F191" s="24"/>
      <c r="G191" s="24"/>
      <c r="H191" s="24"/>
      <c r="I191" s="24"/>
    </row>
    <row r="192" spans="1:9">
      <c r="A192" s="24"/>
      <c r="B192" s="24"/>
      <c r="C192" s="24"/>
      <c r="D192" s="24"/>
      <c r="E192" s="24"/>
      <c r="F192" s="24"/>
      <c r="G192" s="24"/>
      <c r="H192" s="24"/>
      <c r="I192" s="24"/>
    </row>
    <row r="193" spans="1:9">
      <c r="A193" s="24"/>
      <c r="B193" s="24"/>
      <c r="C193" s="24"/>
      <c r="D193" s="24"/>
      <c r="E193" s="24"/>
      <c r="F193" s="24"/>
      <c r="G193" s="24"/>
      <c r="H193" s="24"/>
      <c r="I193" s="24"/>
    </row>
    <row r="194" spans="1:9">
      <c r="A194" s="24"/>
      <c r="B194" s="24"/>
      <c r="C194" s="24"/>
      <c r="D194" s="24"/>
      <c r="E194" s="24"/>
      <c r="F194" s="24"/>
      <c r="G194" s="24"/>
      <c r="H194" s="24"/>
      <c r="I194" s="24"/>
    </row>
    <row r="195" spans="1:9">
      <c r="A195" s="24"/>
      <c r="B195" s="24"/>
      <c r="C195" s="24"/>
      <c r="D195" s="24"/>
      <c r="E195" s="24"/>
      <c r="F195" s="24"/>
      <c r="G195" s="24"/>
      <c r="H195" s="24"/>
      <c r="I195" s="24"/>
    </row>
    <row r="196" spans="1:9">
      <c r="A196" s="24"/>
      <c r="B196" s="24"/>
      <c r="C196" s="24"/>
      <c r="D196" s="24"/>
      <c r="E196" s="24"/>
      <c r="F196" s="24"/>
      <c r="G196" s="24"/>
      <c r="H196" s="24"/>
      <c r="I196" s="24"/>
    </row>
    <row r="197" spans="1:9">
      <c r="A197" s="24"/>
      <c r="B197" s="24"/>
      <c r="C197" s="24"/>
      <c r="D197" s="24"/>
      <c r="E197" s="24"/>
      <c r="F197" s="24"/>
      <c r="G197" s="24"/>
      <c r="H197" s="24"/>
      <c r="I197" s="24"/>
    </row>
    <row r="198" spans="1:9">
      <c r="A198" s="24"/>
      <c r="B198" s="24"/>
      <c r="C198" s="24"/>
      <c r="D198" s="24"/>
      <c r="E198" s="24"/>
      <c r="F198" s="24"/>
      <c r="G198" s="24"/>
      <c r="H198" s="24"/>
      <c r="I198" s="24"/>
    </row>
    <row r="199" spans="1:9">
      <c r="A199" s="24"/>
      <c r="B199" s="24"/>
      <c r="C199" s="24"/>
      <c r="D199" s="24"/>
      <c r="E199" s="24"/>
      <c r="F199" s="24"/>
      <c r="G199" s="24"/>
      <c r="H199" s="24"/>
      <c r="I199" s="24"/>
    </row>
    <row r="200" spans="1:9">
      <c r="A200" s="24"/>
      <c r="B200" s="24"/>
      <c r="C200" s="24"/>
      <c r="D200" s="24"/>
      <c r="E200" s="24"/>
      <c r="F200" s="24"/>
      <c r="G200" s="24"/>
      <c r="H200" s="24"/>
      <c r="I200" s="24"/>
    </row>
    <row r="201" spans="1:9">
      <c r="A201" s="24"/>
      <c r="B201" s="24"/>
      <c r="C201" s="24"/>
      <c r="D201" s="24"/>
      <c r="E201" s="24"/>
      <c r="F201" s="24"/>
      <c r="G201" s="24"/>
      <c r="H201" s="24"/>
      <c r="I201" s="24"/>
    </row>
    <row r="202" spans="1:9">
      <c r="A202" s="24"/>
      <c r="B202" s="24"/>
      <c r="C202" s="24"/>
      <c r="D202" s="24"/>
      <c r="E202" s="24"/>
      <c r="F202" s="24"/>
      <c r="G202" s="24"/>
      <c r="H202" s="24"/>
      <c r="I202" s="24"/>
    </row>
    <row r="203" spans="1:9">
      <c r="A203" s="24"/>
      <c r="B203" s="24"/>
      <c r="C203" s="24"/>
      <c r="D203" s="24"/>
      <c r="E203" s="24"/>
      <c r="F203" s="24"/>
      <c r="G203" s="24"/>
      <c r="H203" s="24"/>
      <c r="I203" s="24"/>
    </row>
    <row r="204" spans="1:9">
      <c r="A204" s="24"/>
      <c r="B204" s="24"/>
      <c r="C204" s="24"/>
      <c r="D204" s="24"/>
      <c r="E204" s="24"/>
      <c r="F204" s="24"/>
      <c r="G204" s="24"/>
      <c r="H204" s="24"/>
      <c r="I204" s="24"/>
    </row>
    <row r="205" spans="1:9">
      <c r="A205" s="24"/>
      <c r="B205" s="24"/>
      <c r="C205" s="24"/>
      <c r="D205" s="24"/>
      <c r="E205" s="24"/>
      <c r="F205" s="24"/>
      <c r="G205" s="24"/>
      <c r="H205" s="24"/>
      <c r="I205" s="24"/>
    </row>
    <row r="206" spans="1:9">
      <c r="A206" s="24"/>
      <c r="B206" s="24"/>
      <c r="C206" s="24"/>
      <c r="D206" s="24"/>
      <c r="E206" s="24"/>
      <c r="F206" s="24"/>
      <c r="G206" s="24"/>
      <c r="H206" s="24"/>
      <c r="I206" s="24"/>
    </row>
    <row r="207" spans="1:9">
      <c r="A207" s="24"/>
      <c r="B207" s="24"/>
      <c r="C207" s="24"/>
      <c r="D207" s="24"/>
      <c r="E207" s="24"/>
      <c r="F207" s="24"/>
      <c r="G207" s="24"/>
      <c r="H207" s="24"/>
      <c r="I207" s="24"/>
    </row>
    <row r="208" spans="1:9">
      <c r="A208" s="24"/>
      <c r="B208" s="24"/>
      <c r="C208" s="24"/>
      <c r="D208" s="24"/>
      <c r="E208" s="24"/>
      <c r="F208" s="24"/>
      <c r="G208" s="24"/>
      <c r="H208" s="24"/>
      <c r="I208" s="24"/>
    </row>
    <row r="209" spans="1:9">
      <c r="A209" s="24"/>
      <c r="B209" s="24"/>
      <c r="C209" s="24"/>
      <c r="D209" s="24"/>
      <c r="E209" s="24"/>
      <c r="F209" s="24"/>
      <c r="G209" s="24"/>
      <c r="H209" s="24"/>
      <c r="I209" s="24"/>
    </row>
    <row r="210" spans="1:9">
      <c r="A210" s="24"/>
      <c r="B210" s="24"/>
      <c r="C210" s="24"/>
      <c r="D210" s="24"/>
      <c r="E210" s="24"/>
      <c r="F210" s="24"/>
      <c r="G210" s="24"/>
      <c r="H210" s="24"/>
      <c r="I210" s="24"/>
    </row>
    <row r="211" spans="1:9">
      <c r="A211" s="24"/>
      <c r="B211" s="24"/>
      <c r="C211" s="24"/>
      <c r="D211" s="24"/>
      <c r="E211" s="24"/>
      <c r="F211" s="24"/>
      <c r="G211" s="24"/>
      <c r="H211" s="24"/>
      <c r="I211" s="24"/>
    </row>
    <row r="212" spans="1:9">
      <c r="A212" s="24"/>
      <c r="B212" s="24"/>
      <c r="C212" s="24"/>
      <c r="D212" s="24"/>
      <c r="E212" s="24"/>
      <c r="F212" s="24"/>
      <c r="G212" s="24"/>
      <c r="H212" s="24"/>
      <c r="I212" s="24"/>
    </row>
    <row r="213" spans="1:9">
      <c r="A213" s="24"/>
      <c r="B213" s="24"/>
      <c r="C213" s="24"/>
      <c r="D213" s="24"/>
      <c r="E213" s="24"/>
      <c r="F213" s="24"/>
      <c r="G213" s="24"/>
      <c r="H213" s="24"/>
      <c r="I213" s="24"/>
    </row>
    <row r="214" spans="1:9">
      <c r="A214" s="24"/>
      <c r="B214" s="24"/>
      <c r="C214" s="24"/>
      <c r="D214" s="24"/>
      <c r="E214" s="24"/>
      <c r="F214" s="24"/>
      <c r="G214" s="24"/>
      <c r="H214" s="24"/>
      <c r="I214" s="24"/>
    </row>
    <row r="215" spans="1:9">
      <c r="A215" s="24"/>
      <c r="B215" s="24"/>
      <c r="C215" s="24"/>
      <c r="D215" s="24"/>
      <c r="E215" s="24"/>
      <c r="F215" s="24"/>
      <c r="G215" s="24"/>
      <c r="H215" s="24"/>
      <c r="I215" s="24"/>
    </row>
    <row r="216" spans="1:9">
      <c r="A216" s="24"/>
      <c r="B216" s="24"/>
      <c r="C216" s="24"/>
      <c r="D216" s="24"/>
      <c r="E216" s="24"/>
      <c r="F216" s="24"/>
      <c r="G216" s="24"/>
      <c r="H216" s="24"/>
      <c r="I216" s="24"/>
    </row>
    <row r="217" spans="1:9">
      <c r="A217" s="24"/>
      <c r="B217" s="24"/>
      <c r="C217" s="24"/>
      <c r="D217" s="24"/>
      <c r="E217" s="24"/>
      <c r="F217" s="24"/>
      <c r="G217" s="24"/>
      <c r="H217" s="24"/>
      <c r="I217" s="24"/>
    </row>
    <row r="218" spans="1:9">
      <c r="A218" s="24"/>
      <c r="B218" s="24"/>
      <c r="C218" s="24"/>
      <c r="D218" s="24"/>
      <c r="E218" s="24"/>
      <c r="F218" s="24"/>
      <c r="G218" s="24"/>
      <c r="H218" s="24"/>
      <c r="I218" s="24"/>
    </row>
    <row r="219" spans="1:9">
      <c r="A219" s="24"/>
      <c r="B219" s="24"/>
      <c r="C219" s="24"/>
      <c r="D219" s="24"/>
      <c r="E219" s="24"/>
      <c r="F219" s="24"/>
      <c r="G219" s="24"/>
      <c r="H219" s="24"/>
      <c r="I219" s="24"/>
    </row>
    <row r="220" spans="1:9">
      <c r="A220" s="24"/>
      <c r="B220" s="24"/>
      <c r="C220" s="24"/>
      <c r="D220" s="24"/>
      <c r="E220" s="24"/>
      <c r="F220" s="24"/>
      <c r="G220" s="24"/>
      <c r="H220" s="24"/>
      <c r="I220" s="24"/>
    </row>
    <row r="221" spans="1:9">
      <c r="A221" s="24"/>
      <c r="B221" s="24"/>
      <c r="C221" s="24"/>
      <c r="D221" s="24"/>
      <c r="E221" s="24"/>
      <c r="F221" s="24"/>
      <c r="G221" s="24"/>
      <c r="H221" s="24"/>
      <c r="I221" s="24"/>
    </row>
    <row r="222" spans="1:9">
      <c r="A222" s="24"/>
      <c r="B222" s="24"/>
      <c r="C222" s="24"/>
      <c r="D222" s="24"/>
      <c r="E222" s="24"/>
      <c r="F222" s="24"/>
      <c r="G222" s="24"/>
      <c r="H222" s="24"/>
      <c r="I222" s="24"/>
    </row>
    <row r="223" spans="1:9">
      <c r="A223" s="24"/>
      <c r="B223" s="24"/>
      <c r="C223" s="24"/>
      <c r="D223" s="24"/>
      <c r="E223" s="24"/>
      <c r="F223" s="24"/>
      <c r="G223" s="24"/>
      <c r="H223" s="24"/>
      <c r="I223" s="24"/>
    </row>
    <row r="224" spans="1:9">
      <c r="A224" s="24"/>
      <c r="B224" s="24"/>
      <c r="C224" s="24"/>
      <c r="D224" s="24"/>
      <c r="E224" s="24"/>
      <c r="F224" s="24"/>
      <c r="G224" s="24"/>
      <c r="H224" s="24"/>
      <c r="I224" s="24"/>
    </row>
    <row r="225" spans="1:9">
      <c r="A225" s="24"/>
      <c r="B225" s="24"/>
      <c r="C225" s="24"/>
      <c r="D225" s="24"/>
      <c r="E225" s="24"/>
      <c r="F225" s="24"/>
      <c r="G225" s="24"/>
      <c r="H225" s="24"/>
      <c r="I225" s="24"/>
    </row>
    <row r="226" spans="1:9">
      <c r="A226" s="24"/>
      <c r="B226" s="24"/>
      <c r="C226" s="24"/>
      <c r="D226" s="24"/>
      <c r="E226" s="24"/>
      <c r="F226" s="24"/>
      <c r="G226" s="24"/>
      <c r="H226" s="24"/>
      <c r="I226" s="24"/>
    </row>
    <row r="227" spans="1:9">
      <c r="A227" s="24"/>
      <c r="B227" s="24"/>
      <c r="C227" s="24"/>
      <c r="D227" s="24"/>
      <c r="E227" s="24"/>
      <c r="F227" s="24"/>
      <c r="G227" s="24"/>
      <c r="H227" s="24"/>
      <c r="I227" s="24"/>
    </row>
  </sheetData>
  <mergeCells count="1">
    <mergeCell ref="A1:I1"/>
  </mergeCells>
  <conditionalFormatting sqref="B3">
    <cfRule type="expression" dxfId="0" priority="7" stopIfTrue="1">
      <formula>AND(COUNTIF($B3:$B224,B3)&gt;1,NOT(ISBLANK(B3)))</formula>
    </cfRule>
  </conditionalFormatting>
  <conditionalFormatting sqref="B4">
    <cfRule type="expression" dxfId="0" priority="8" stopIfTrue="1">
      <formula>AND(COUNTIF($B4:$B224,B4)&gt;1,NOT(ISBLANK(B4)))</formula>
    </cfRule>
  </conditionalFormatting>
  <conditionalFormatting sqref="B5">
    <cfRule type="expression" dxfId="0" priority="2" stopIfTrue="1">
      <formula>AND(COUNTIF($B3:$B222,B5)&gt;1,NOT(ISBLANK(B5)))</formula>
    </cfRule>
  </conditionalFormatting>
  <conditionalFormatting sqref="B6">
    <cfRule type="expression" dxfId="0" priority="6" stopIfTrue="1">
      <formula>AND(COUNTIF($B3:$B217,B6)&gt;1,NOT(ISBLANK(B6)))</formula>
    </cfRule>
  </conditionalFormatting>
  <conditionalFormatting sqref="B20">
    <cfRule type="expression" dxfId="0" priority="4" stopIfTrue="1">
      <formula>AND(COUNTIF($B20:$B236,B20)&gt;1,NOT(ISBLANK(B20)))</formula>
    </cfRule>
  </conditionalFormatting>
  <conditionalFormatting sqref="B139">
    <cfRule type="expression" dxfId="0" priority="3" stopIfTrue="1">
      <formula>AND(COUNTIF($B139:$B276,B139)&gt;1,NOT(ISBLANK(B139)))</formula>
    </cfRule>
  </conditionalFormatting>
  <conditionalFormatting sqref="B7:B10">
    <cfRule type="expression" dxfId="0" priority="5" stopIfTrue="1">
      <formula>AND(COUNTIF($B7:$B218,B7)&gt;1,NOT(ISBLANK(B7)))</formula>
    </cfRule>
  </conditionalFormatting>
  <conditionalFormatting sqref="B23:B31">
    <cfRule type="expression" dxfId="0" priority="11" stopIfTrue="1">
      <formula>AND(COUNTIF($B23:$B237,B23)&gt;1,NOT(ISBLANK(B23)))</formula>
    </cfRule>
  </conditionalFormatting>
  <conditionalFormatting sqref="B110:B138">
    <cfRule type="expression" dxfId="0" priority="1" stopIfTrue="1">
      <formula>AND(COUNTIF($B110:$B246,B110)&gt;1,NOT(ISBLANK(B110)))</formula>
    </cfRule>
  </conditionalFormatting>
  <conditionalFormatting sqref="B11:B19 B21">
    <cfRule type="expression" dxfId="0" priority="10" stopIfTrue="1">
      <formula>AND(COUNTIF($B11:$B226,B11)&gt;1,NOT(ISBLANK(B11)))</formula>
    </cfRule>
  </conditionalFormatting>
  <dataValidations count="1">
    <dataValidation type="list" allowBlank="1" showInputMessage="1" showErrorMessage="1" sqref="C4 C5 C6 C8 C10 C11 C12 C16 C23 C24 C25 C26 C27 C50 C54 C55 C56 C57 C59 C60 C78 C79 C80 C84 C85 C88 C92 C93 C96 C97 C98 C99 C110 C111 C115 C116 C117 C118 C119 C120 C121 C122 C123 C124 C125 C127 C128 C129 C130 C131 C137 C140 C141 C142 C143 C144 C145 C150 C32:C45 C63:C65 C66:C67 C70:C71 C75:C77">
      <formula1>"元宝山区融媒体中心,消防大队,新时代文明实践中心办公室,应急局,政务服务局,公安分局,统计局"</formula1>
    </dataValidation>
  </dataValidations>
  <pageMargins left="0.699305555555556" right="0.699305555555556" top="0.75" bottom="0.75" header="0.3" footer="0.3"/>
  <pageSetup paperSize="9" fitToHeight="0" orientation="landscape" horizontalDpi="2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你也太可爱了叭</cp:lastModifiedBy>
  <dcterms:created xsi:type="dcterms:W3CDTF">2006-09-13T11:21:00Z</dcterms:created>
  <dcterms:modified xsi:type="dcterms:W3CDTF">2019-12-02T03:47:33Z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KSOReadingLayout">
    <vt:bool>true</vt:bool>
  </property>
</Properties>
</file>