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'!$2:$2</definedName>
  </definedNames>
  <calcPr fullCalcOnLoad="1" fullPrecision="0"/>
</workbook>
</file>

<file path=xl/sharedStrings.xml><?xml version="1.0" encoding="utf-8"?>
<sst xmlns="http://schemas.openxmlformats.org/spreadsheetml/2006/main" count="257" uniqueCount="101">
  <si>
    <t>锡林郭勒盟直属机关公开遴选公务员
面试成绩和考试总成绩表</t>
  </si>
  <si>
    <t>准考证号</t>
  </si>
  <si>
    <t>遴选机关</t>
  </si>
  <si>
    <t>遴选职位</t>
  </si>
  <si>
    <t>笔试
成绩</t>
  </si>
  <si>
    <t>笔试
加权分</t>
  </si>
  <si>
    <t>面试
成绩</t>
  </si>
  <si>
    <t>面试
加权分</t>
  </si>
  <si>
    <t>考试
总成绩</t>
  </si>
  <si>
    <t>是否进入考察</t>
  </si>
  <si>
    <t>15250100106</t>
  </si>
  <si>
    <t>盟委办公室</t>
  </si>
  <si>
    <t>综合秘书</t>
  </si>
  <si>
    <t>是</t>
  </si>
  <si>
    <t>15250100118</t>
  </si>
  <si>
    <t>15250100120</t>
  </si>
  <si>
    <t>15250100115</t>
  </si>
  <si>
    <t>15250100107</t>
  </si>
  <si>
    <t>15250100117</t>
  </si>
  <si>
    <t>15250100116</t>
  </si>
  <si>
    <t>否</t>
  </si>
  <si>
    <t>15250100108</t>
  </si>
  <si>
    <t>15250100119</t>
  </si>
  <si>
    <t>15250100123</t>
  </si>
  <si>
    <t>督查业务岗</t>
  </si>
  <si>
    <t>15250100125</t>
  </si>
  <si>
    <t>15250100124</t>
  </si>
  <si>
    <t>15250100128</t>
  </si>
  <si>
    <t>秘书业务岗</t>
  </si>
  <si>
    <t>15250100201</t>
  </si>
  <si>
    <t>15250100202</t>
  </si>
  <si>
    <t>15250100206</t>
  </si>
  <si>
    <t>会议业务岗</t>
  </si>
  <si>
    <t>15250100207</t>
  </si>
  <si>
    <t>15250100209</t>
  </si>
  <si>
    <t>15250100214</t>
  </si>
  <si>
    <t>盟委宣传部</t>
  </si>
  <si>
    <t>舆情信息岗</t>
  </si>
  <si>
    <t>15250100221</t>
  </si>
  <si>
    <t>15250100228</t>
  </si>
  <si>
    <t>15250100303</t>
  </si>
  <si>
    <t>15250100617</t>
  </si>
  <si>
    <t>盟委统战部</t>
  </si>
  <si>
    <t>民族工作岗</t>
  </si>
  <si>
    <t>15250100716</t>
  </si>
  <si>
    <t>15250100712</t>
  </si>
  <si>
    <t>15250100310</t>
  </si>
  <si>
    <t>盟工会</t>
  </si>
  <si>
    <t>综合管理岗</t>
  </si>
  <si>
    <t>15250100309</t>
  </si>
  <si>
    <t>15250100308</t>
  </si>
  <si>
    <t>15250100324</t>
  </si>
  <si>
    <t>盟委政研室（改革办）</t>
  </si>
  <si>
    <t>文字综合岗</t>
  </si>
  <si>
    <t>15250100320</t>
  </si>
  <si>
    <t>15250100313</t>
  </si>
  <si>
    <t>15250100326</t>
  </si>
  <si>
    <t>15250100325</t>
  </si>
  <si>
    <t>15250100322</t>
  </si>
  <si>
    <t>15250100402</t>
  </si>
  <si>
    <t>盟委巡察工作领导小组办公室</t>
  </si>
  <si>
    <t>巡察专员</t>
  </si>
  <si>
    <t>15250100404</t>
  </si>
  <si>
    <t>15250100407</t>
  </si>
  <si>
    <t>15250100403</t>
  </si>
  <si>
    <t>15250100328</t>
  </si>
  <si>
    <t>15250100729</t>
  </si>
  <si>
    <t>15250100415</t>
  </si>
  <si>
    <t>盟行署金融工作办公室</t>
  </si>
  <si>
    <t>地方金融业务岗</t>
  </si>
  <si>
    <t>15250100410</t>
  </si>
  <si>
    <t>15250100408</t>
  </si>
  <si>
    <t>15250100422</t>
  </si>
  <si>
    <t>银行保险业务岗</t>
  </si>
  <si>
    <t>15250100416</t>
  </si>
  <si>
    <t>15250100419</t>
  </si>
  <si>
    <t>15250100428</t>
  </si>
  <si>
    <t>盟委编办</t>
  </si>
  <si>
    <t>综合业务岗</t>
  </si>
  <si>
    <t>15250100430</t>
  </si>
  <si>
    <t>15250100426</t>
  </si>
  <si>
    <t>缺考</t>
  </si>
  <si>
    <t>15250100509</t>
  </si>
  <si>
    <t>盟委直属机关工委</t>
  </si>
  <si>
    <t>党务干部</t>
  </si>
  <si>
    <t>15250100510</t>
  </si>
  <si>
    <t>15250100511</t>
  </si>
  <si>
    <t>15250100802</t>
  </si>
  <si>
    <t>盟团委</t>
  </si>
  <si>
    <t>综合管理岗1</t>
  </si>
  <si>
    <t>15250100519</t>
  </si>
  <si>
    <t>15250100520</t>
  </si>
  <si>
    <t>15250100816</t>
  </si>
  <si>
    <t>综合管理岗2</t>
  </si>
  <si>
    <t>15250100805</t>
  </si>
  <si>
    <t>15250100813</t>
  </si>
  <si>
    <t>15250100524</t>
  </si>
  <si>
    <t>盟科学技术协会</t>
  </si>
  <si>
    <t>办公室主任</t>
  </si>
  <si>
    <t>15250100525</t>
  </si>
  <si>
    <t>15250100523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</si>
</sst>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36">
      <selection activeCell="I45" sqref="I45"/>
    </sheetView>
  </sheetViews>
  <sheetFormatPr defaultColWidth="9.00390625" defaultRowHeight="15.75" customHeight="1"/>
  <cols>
    <col min="1" max="1" width="13.875" style="1" customWidth="1"/>
    <col min="2" max="2" width="29.625" style="2" customWidth="1"/>
    <col min="3" max="3" width="16.75390625" style="2" customWidth="1"/>
    <col min="4" max="4" width="7.75390625" style="3" customWidth="1"/>
    <col min="5" max="5" width="7.875" style="3" customWidth="1"/>
    <col min="6" max="6" width="7.375" style="3" customWidth="1"/>
    <col min="7" max="7" width="8.375" style="3" customWidth="1"/>
    <col min="8" max="8" width="8.625" style="3" customWidth="1"/>
    <col min="9" max="9" width="7.875" style="2" customWidth="1"/>
    <col min="10" max="16384" width="9.00390625" style="4" customWidth="1"/>
  </cols>
  <sheetData>
    <row r="1" spans="1:9" ht="66" customHeight="1">
      <c r="A1" s="5" t="s">
        <v>0</v>
      </c>
      <c r="B1" s="6"/>
      <c r="C1" s="6"/>
      <c r="D1" s="7"/>
      <c r="E1" s="7"/>
      <c r="F1" s="7"/>
      <c r="G1" s="7"/>
      <c r="H1" s="7"/>
      <c r="I1" s="6"/>
    </row>
    <row r="2" spans="1:9" ht="36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</row>
    <row r="3" spans="1:9" ht="21" customHeight="1">
      <c r="A3" s="11" t="s">
        <v>10</v>
      </c>
      <c r="B3" s="12" t="s">
        <v>11</v>
      </c>
      <c r="C3" s="12" t="s">
        <v>12</v>
      </c>
      <c r="D3" s="13">
        <v>83.15</v>
      </c>
      <c r="E3" s="13">
        <f aca="true" t="shared" si="0" ref="E3:E63">D3*50%</f>
        <v>41.58</v>
      </c>
      <c r="F3" s="13">
        <v>80.1</v>
      </c>
      <c r="G3" s="13">
        <f aca="true" t="shared" si="1" ref="G3:G50">F3*50%</f>
        <v>40.05</v>
      </c>
      <c r="H3" s="13">
        <f aca="true" t="shared" si="2" ref="H3:H63">E3+G3</f>
        <v>81.63</v>
      </c>
      <c r="I3" s="15" t="s">
        <v>13</v>
      </c>
    </row>
    <row r="4" spans="1:9" ht="21" customHeight="1">
      <c r="A4" s="11" t="s">
        <v>14</v>
      </c>
      <c r="B4" s="12" t="s">
        <v>11</v>
      </c>
      <c r="C4" s="12" t="s">
        <v>12</v>
      </c>
      <c r="D4" s="13">
        <v>80.37</v>
      </c>
      <c r="E4" s="13">
        <f t="shared" si="0"/>
        <v>40.19</v>
      </c>
      <c r="F4" s="13">
        <v>81.4</v>
      </c>
      <c r="G4" s="13">
        <f t="shared" si="1"/>
        <v>40.7</v>
      </c>
      <c r="H4" s="13">
        <f t="shared" si="2"/>
        <v>80.89</v>
      </c>
      <c r="I4" s="15" t="s">
        <v>13</v>
      </c>
    </row>
    <row r="5" spans="1:9" ht="21" customHeight="1">
      <c r="A5" s="11" t="s">
        <v>15</v>
      </c>
      <c r="B5" s="12" t="s">
        <v>11</v>
      </c>
      <c r="C5" s="12" t="s">
        <v>12</v>
      </c>
      <c r="D5" s="13">
        <v>81.48</v>
      </c>
      <c r="E5" s="13">
        <f t="shared" si="0"/>
        <v>40.74</v>
      </c>
      <c r="F5" s="13">
        <v>74.4</v>
      </c>
      <c r="G5" s="13">
        <f t="shared" si="1"/>
        <v>37.2</v>
      </c>
      <c r="H5" s="13">
        <f t="shared" si="2"/>
        <v>77.94</v>
      </c>
      <c r="I5" s="15" t="s">
        <v>13</v>
      </c>
    </row>
    <row r="6" spans="1:9" ht="21" customHeight="1">
      <c r="A6" s="11" t="s">
        <v>16</v>
      </c>
      <c r="B6" s="12" t="s">
        <v>11</v>
      </c>
      <c r="C6" s="12" t="s">
        <v>12</v>
      </c>
      <c r="D6" s="13">
        <v>74.37</v>
      </c>
      <c r="E6" s="13">
        <f t="shared" si="0"/>
        <v>37.19</v>
      </c>
      <c r="F6" s="13">
        <v>78.4</v>
      </c>
      <c r="G6" s="13">
        <f t="shared" si="1"/>
        <v>39.2</v>
      </c>
      <c r="H6" s="13">
        <f t="shared" si="2"/>
        <v>76.39</v>
      </c>
      <c r="I6" s="15" t="s">
        <v>13</v>
      </c>
    </row>
    <row r="7" spans="1:9" ht="21" customHeight="1">
      <c r="A7" s="11" t="s">
        <v>17</v>
      </c>
      <c r="B7" s="12" t="s">
        <v>11</v>
      </c>
      <c r="C7" s="12" t="s">
        <v>12</v>
      </c>
      <c r="D7" s="13">
        <v>79.58</v>
      </c>
      <c r="E7" s="13">
        <f t="shared" si="0"/>
        <v>39.79</v>
      </c>
      <c r="F7" s="13">
        <v>72.8</v>
      </c>
      <c r="G7" s="13">
        <f t="shared" si="1"/>
        <v>36.4</v>
      </c>
      <c r="H7" s="13">
        <f t="shared" si="2"/>
        <v>76.19</v>
      </c>
      <c r="I7" s="15" t="s">
        <v>13</v>
      </c>
    </row>
    <row r="8" spans="1:9" ht="21" customHeight="1">
      <c r="A8" s="11" t="s">
        <v>18</v>
      </c>
      <c r="B8" s="12" t="s">
        <v>11</v>
      </c>
      <c r="C8" s="12" t="s">
        <v>12</v>
      </c>
      <c r="D8" s="13">
        <v>76.05</v>
      </c>
      <c r="E8" s="13">
        <f t="shared" si="0"/>
        <v>38.03</v>
      </c>
      <c r="F8" s="13">
        <v>75.2</v>
      </c>
      <c r="G8" s="13">
        <f t="shared" si="1"/>
        <v>37.6</v>
      </c>
      <c r="H8" s="13">
        <f t="shared" si="2"/>
        <v>75.63</v>
      </c>
      <c r="I8" s="15" t="s">
        <v>13</v>
      </c>
    </row>
    <row r="9" spans="1:9" ht="21" customHeight="1">
      <c r="A9" s="11" t="s">
        <v>19</v>
      </c>
      <c r="B9" s="12" t="s">
        <v>11</v>
      </c>
      <c r="C9" s="12" t="s">
        <v>12</v>
      </c>
      <c r="D9" s="13">
        <v>74.83</v>
      </c>
      <c r="E9" s="13">
        <f t="shared" si="0"/>
        <v>37.42</v>
      </c>
      <c r="F9" s="13">
        <v>75.6</v>
      </c>
      <c r="G9" s="13">
        <f t="shared" si="1"/>
        <v>37.8</v>
      </c>
      <c r="H9" s="13">
        <f t="shared" si="2"/>
        <v>75.22</v>
      </c>
      <c r="I9" s="15" t="s">
        <v>20</v>
      </c>
    </row>
    <row r="10" spans="1:9" ht="21" customHeight="1">
      <c r="A10" s="11" t="s">
        <v>21</v>
      </c>
      <c r="B10" s="12" t="s">
        <v>11</v>
      </c>
      <c r="C10" s="12" t="s">
        <v>12</v>
      </c>
      <c r="D10" s="13">
        <v>78.45</v>
      </c>
      <c r="E10" s="13">
        <f t="shared" si="0"/>
        <v>39.23</v>
      </c>
      <c r="F10" s="13">
        <v>70.6</v>
      </c>
      <c r="G10" s="13">
        <f t="shared" si="1"/>
        <v>35.3</v>
      </c>
      <c r="H10" s="13">
        <f t="shared" si="2"/>
        <v>74.53</v>
      </c>
      <c r="I10" s="15" t="s">
        <v>20</v>
      </c>
    </row>
    <row r="11" spans="1:9" ht="21" customHeight="1">
      <c r="A11" s="11" t="s">
        <v>22</v>
      </c>
      <c r="B11" s="12" t="s">
        <v>11</v>
      </c>
      <c r="C11" s="12" t="s">
        <v>12</v>
      </c>
      <c r="D11" s="13">
        <v>72.68</v>
      </c>
      <c r="E11" s="13">
        <f t="shared" si="0"/>
        <v>36.34</v>
      </c>
      <c r="F11" s="13">
        <v>74</v>
      </c>
      <c r="G11" s="13">
        <f t="shared" si="1"/>
        <v>37</v>
      </c>
      <c r="H11" s="13">
        <f t="shared" si="2"/>
        <v>73.34</v>
      </c>
      <c r="I11" s="15" t="s">
        <v>20</v>
      </c>
    </row>
    <row r="12" spans="1:9" ht="21" customHeight="1">
      <c r="A12" s="11" t="s">
        <v>23</v>
      </c>
      <c r="B12" s="12" t="s">
        <v>11</v>
      </c>
      <c r="C12" s="12" t="s">
        <v>24</v>
      </c>
      <c r="D12" s="13">
        <v>80.02</v>
      </c>
      <c r="E12" s="13">
        <f t="shared" si="0"/>
        <v>40.01</v>
      </c>
      <c r="F12" s="13">
        <v>82</v>
      </c>
      <c r="G12" s="13">
        <f t="shared" si="1"/>
        <v>41</v>
      </c>
      <c r="H12" s="13">
        <f t="shared" si="2"/>
        <v>81.01</v>
      </c>
      <c r="I12" s="15" t="s">
        <v>13</v>
      </c>
    </row>
    <row r="13" spans="1:9" ht="21" customHeight="1">
      <c r="A13" s="11" t="s">
        <v>25</v>
      </c>
      <c r="B13" s="12" t="s">
        <v>11</v>
      </c>
      <c r="C13" s="12" t="s">
        <v>24</v>
      </c>
      <c r="D13" s="13">
        <v>72.03</v>
      </c>
      <c r="E13" s="13">
        <f t="shared" si="0"/>
        <v>36.02</v>
      </c>
      <c r="F13" s="13">
        <v>79.6</v>
      </c>
      <c r="G13" s="13">
        <f t="shared" si="1"/>
        <v>39.8</v>
      </c>
      <c r="H13" s="13">
        <f t="shared" si="2"/>
        <v>75.82</v>
      </c>
      <c r="I13" s="15" t="s">
        <v>13</v>
      </c>
    </row>
    <row r="14" spans="1:9" ht="21" customHeight="1">
      <c r="A14" s="11" t="s">
        <v>26</v>
      </c>
      <c r="B14" s="12" t="s">
        <v>11</v>
      </c>
      <c r="C14" s="12" t="s">
        <v>24</v>
      </c>
      <c r="D14" s="13">
        <v>75.02</v>
      </c>
      <c r="E14" s="13">
        <f t="shared" si="0"/>
        <v>37.51</v>
      </c>
      <c r="F14" s="13">
        <v>74.8</v>
      </c>
      <c r="G14" s="13">
        <f t="shared" si="1"/>
        <v>37.4</v>
      </c>
      <c r="H14" s="13">
        <f t="shared" si="2"/>
        <v>74.91</v>
      </c>
      <c r="I14" s="15" t="s">
        <v>20</v>
      </c>
    </row>
    <row r="15" spans="1:9" ht="21" customHeight="1">
      <c r="A15" s="11" t="s">
        <v>27</v>
      </c>
      <c r="B15" s="12" t="s">
        <v>11</v>
      </c>
      <c r="C15" s="12" t="s">
        <v>28</v>
      </c>
      <c r="D15" s="13">
        <v>74.94</v>
      </c>
      <c r="E15" s="13">
        <f t="shared" si="0"/>
        <v>37.47</v>
      </c>
      <c r="F15" s="13">
        <v>73.3</v>
      </c>
      <c r="G15" s="13">
        <f t="shared" si="1"/>
        <v>36.65</v>
      </c>
      <c r="H15" s="13">
        <f t="shared" si="2"/>
        <v>74.12</v>
      </c>
      <c r="I15" s="15" t="s">
        <v>13</v>
      </c>
    </row>
    <row r="16" spans="1:9" ht="21" customHeight="1">
      <c r="A16" s="11" t="s">
        <v>29</v>
      </c>
      <c r="B16" s="12" t="s">
        <v>11</v>
      </c>
      <c r="C16" s="12" t="s">
        <v>28</v>
      </c>
      <c r="D16" s="13">
        <v>76.21</v>
      </c>
      <c r="E16" s="13">
        <f t="shared" si="0"/>
        <v>38.11</v>
      </c>
      <c r="F16" s="13">
        <v>69.7</v>
      </c>
      <c r="G16" s="13">
        <f t="shared" si="1"/>
        <v>34.85</v>
      </c>
      <c r="H16" s="13">
        <f t="shared" si="2"/>
        <v>72.96</v>
      </c>
      <c r="I16" s="15" t="s">
        <v>13</v>
      </c>
    </row>
    <row r="17" spans="1:9" ht="21" customHeight="1">
      <c r="A17" s="11" t="s">
        <v>30</v>
      </c>
      <c r="B17" s="12" t="s">
        <v>11</v>
      </c>
      <c r="C17" s="12" t="s">
        <v>28</v>
      </c>
      <c r="D17" s="13">
        <v>71.56</v>
      </c>
      <c r="E17" s="13">
        <f t="shared" si="0"/>
        <v>35.78</v>
      </c>
      <c r="F17" s="13">
        <v>68.5</v>
      </c>
      <c r="G17" s="13">
        <f t="shared" si="1"/>
        <v>34.25</v>
      </c>
      <c r="H17" s="13">
        <f t="shared" si="2"/>
        <v>70.03</v>
      </c>
      <c r="I17" s="15" t="s">
        <v>20</v>
      </c>
    </row>
    <row r="18" spans="1:9" ht="21" customHeight="1">
      <c r="A18" s="11" t="s">
        <v>31</v>
      </c>
      <c r="B18" s="12" t="s">
        <v>11</v>
      </c>
      <c r="C18" s="12" t="s">
        <v>32</v>
      </c>
      <c r="D18" s="13">
        <v>86.26</v>
      </c>
      <c r="E18" s="13">
        <f t="shared" si="0"/>
        <v>43.13</v>
      </c>
      <c r="F18" s="13">
        <v>77.2</v>
      </c>
      <c r="G18" s="13">
        <f t="shared" si="1"/>
        <v>38.6</v>
      </c>
      <c r="H18" s="13">
        <f t="shared" si="2"/>
        <v>81.73</v>
      </c>
      <c r="I18" s="15" t="s">
        <v>13</v>
      </c>
    </row>
    <row r="19" spans="1:9" ht="21" customHeight="1">
      <c r="A19" s="11" t="s">
        <v>33</v>
      </c>
      <c r="B19" s="12" t="s">
        <v>11</v>
      </c>
      <c r="C19" s="12" t="s">
        <v>32</v>
      </c>
      <c r="D19" s="13">
        <v>83.15</v>
      </c>
      <c r="E19" s="13">
        <f t="shared" si="0"/>
        <v>41.58</v>
      </c>
      <c r="F19" s="13">
        <v>77.9</v>
      </c>
      <c r="G19" s="13">
        <f t="shared" si="1"/>
        <v>38.95</v>
      </c>
      <c r="H19" s="13">
        <f t="shared" si="2"/>
        <v>80.53</v>
      </c>
      <c r="I19" s="15" t="s">
        <v>13</v>
      </c>
    </row>
    <row r="20" spans="1:9" ht="21" customHeight="1">
      <c r="A20" s="11" t="s">
        <v>34</v>
      </c>
      <c r="B20" s="12" t="s">
        <v>11</v>
      </c>
      <c r="C20" s="12" t="s">
        <v>32</v>
      </c>
      <c r="D20" s="13">
        <v>83.23</v>
      </c>
      <c r="E20" s="13">
        <f t="shared" si="0"/>
        <v>41.62</v>
      </c>
      <c r="F20" s="13">
        <v>72.6</v>
      </c>
      <c r="G20" s="13">
        <f t="shared" si="1"/>
        <v>36.3</v>
      </c>
      <c r="H20" s="13">
        <f t="shared" si="2"/>
        <v>77.92</v>
      </c>
      <c r="I20" s="15" t="s">
        <v>20</v>
      </c>
    </row>
    <row r="21" spans="1:9" ht="21" customHeight="1">
      <c r="A21" s="11" t="s">
        <v>35</v>
      </c>
      <c r="B21" s="12" t="s">
        <v>36</v>
      </c>
      <c r="C21" s="12" t="s">
        <v>37</v>
      </c>
      <c r="D21" s="13">
        <v>81.83</v>
      </c>
      <c r="E21" s="13">
        <f t="shared" si="0"/>
        <v>40.92</v>
      </c>
      <c r="F21" s="13">
        <v>79.36</v>
      </c>
      <c r="G21" s="13">
        <f t="shared" si="1"/>
        <v>39.68</v>
      </c>
      <c r="H21" s="13">
        <f t="shared" si="2"/>
        <v>80.6</v>
      </c>
      <c r="I21" s="15" t="s">
        <v>13</v>
      </c>
    </row>
    <row r="22" spans="1:9" ht="21" customHeight="1">
      <c r="A22" s="11" t="s">
        <v>38</v>
      </c>
      <c r="B22" s="12" t="s">
        <v>36</v>
      </c>
      <c r="C22" s="12" t="s">
        <v>37</v>
      </c>
      <c r="D22" s="13">
        <v>81.83</v>
      </c>
      <c r="E22" s="13">
        <f t="shared" si="0"/>
        <v>40.92</v>
      </c>
      <c r="F22" s="13">
        <v>74.06</v>
      </c>
      <c r="G22" s="13">
        <f t="shared" si="1"/>
        <v>37.03</v>
      </c>
      <c r="H22" s="13">
        <f t="shared" si="2"/>
        <v>77.95</v>
      </c>
      <c r="I22" s="15" t="s">
        <v>13</v>
      </c>
    </row>
    <row r="23" spans="1:9" ht="21" customHeight="1">
      <c r="A23" s="11" t="s">
        <v>39</v>
      </c>
      <c r="B23" s="12" t="s">
        <v>36</v>
      </c>
      <c r="C23" s="12" t="s">
        <v>37</v>
      </c>
      <c r="D23" s="13">
        <v>83.39</v>
      </c>
      <c r="E23" s="13">
        <f t="shared" si="0"/>
        <v>41.7</v>
      </c>
      <c r="F23" s="13">
        <v>72</v>
      </c>
      <c r="G23" s="13">
        <f t="shared" si="1"/>
        <v>36</v>
      </c>
      <c r="H23" s="13">
        <f t="shared" si="2"/>
        <v>77.7</v>
      </c>
      <c r="I23" s="15" t="s">
        <v>20</v>
      </c>
    </row>
    <row r="24" spans="1:9" ht="21" customHeight="1">
      <c r="A24" s="11" t="s">
        <v>40</v>
      </c>
      <c r="B24" s="12" t="s">
        <v>36</v>
      </c>
      <c r="C24" s="12" t="s">
        <v>37</v>
      </c>
      <c r="D24" s="13">
        <v>83.83</v>
      </c>
      <c r="E24" s="13">
        <f t="shared" si="0"/>
        <v>41.92</v>
      </c>
      <c r="F24" s="13">
        <v>71.36</v>
      </c>
      <c r="G24" s="13">
        <f t="shared" si="1"/>
        <v>35.68</v>
      </c>
      <c r="H24" s="13">
        <f t="shared" si="2"/>
        <v>77.6</v>
      </c>
      <c r="I24" s="15" t="s">
        <v>20</v>
      </c>
    </row>
    <row r="25" spans="1:9" ht="21" customHeight="1">
      <c r="A25" s="11" t="s">
        <v>41</v>
      </c>
      <c r="B25" s="12" t="s">
        <v>42</v>
      </c>
      <c r="C25" s="12" t="s">
        <v>43</v>
      </c>
      <c r="D25" s="13">
        <v>80.99</v>
      </c>
      <c r="E25" s="13">
        <f t="shared" si="0"/>
        <v>40.5</v>
      </c>
      <c r="F25" s="13">
        <v>74.2</v>
      </c>
      <c r="G25" s="13">
        <f t="shared" si="1"/>
        <v>37.1</v>
      </c>
      <c r="H25" s="13">
        <f t="shared" si="2"/>
        <v>77.6</v>
      </c>
      <c r="I25" s="15" t="s">
        <v>13</v>
      </c>
    </row>
    <row r="26" spans="1:9" ht="21" customHeight="1">
      <c r="A26" s="11" t="s">
        <v>44</v>
      </c>
      <c r="B26" s="12" t="s">
        <v>42</v>
      </c>
      <c r="C26" s="12" t="s">
        <v>43</v>
      </c>
      <c r="D26" s="13">
        <v>74</v>
      </c>
      <c r="E26" s="13">
        <f t="shared" si="0"/>
        <v>37</v>
      </c>
      <c r="F26" s="13">
        <v>70.16</v>
      </c>
      <c r="G26" s="13">
        <f t="shared" si="1"/>
        <v>35.08</v>
      </c>
      <c r="H26" s="13">
        <f t="shared" si="2"/>
        <v>72.08</v>
      </c>
      <c r="I26" s="15" t="s">
        <v>13</v>
      </c>
    </row>
    <row r="27" spans="1:9" ht="21" customHeight="1">
      <c r="A27" s="11" t="s">
        <v>45</v>
      </c>
      <c r="B27" s="12" t="s">
        <v>42</v>
      </c>
      <c r="C27" s="12" t="s">
        <v>43</v>
      </c>
      <c r="D27" s="13">
        <v>74.59</v>
      </c>
      <c r="E27" s="13">
        <f t="shared" si="0"/>
        <v>37.3</v>
      </c>
      <c r="F27" s="13">
        <v>68.6</v>
      </c>
      <c r="G27" s="13">
        <f t="shared" si="1"/>
        <v>34.3</v>
      </c>
      <c r="H27" s="13">
        <f t="shared" si="2"/>
        <v>71.6</v>
      </c>
      <c r="I27" s="15" t="s">
        <v>20</v>
      </c>
    </row>
    <row r="28" spans="1:9" ht="21" customHeight="1">
      <c r="A28" s="11" t="s">
        <v>46</v>
      </c>
      <c r="B28" s="12" t="s">
        <v>47</v>
      </c>
      <c r="C28" s="12" t="s">
        <v>48</v>
      </c>
      <c r="D28" s="13">
        <v>80.15</v>
      </c>
      <c r="E28" s="13">
        <f t="shared" si="0"/>
        <v>40.08</v>
      </c>
      <c r="F28" s="13">
        <v>81.9</v>
      </c>
      <c r="G28" s="13">
        <f t="shared" si="1"/>
        <v>40.95</v>
      </c>
      <c r="H28" s="13">
        <f t="shared" si="2"/>
        <v>81.03</v>
      </c>
      <c r="I28" s="15" t="s">
        <v>13</v>
      </c>
    </row>
    <row r="29" spans="1:9" ht="21" customHeight="1">
      <c r="A29" s="11" t="s">
        <v>49</v>
      </c>
      <c r="B29" s="12" t="s">
        <v>47</v>
      </c>
      <c r="C29" s="12" t="s">
        <v>48</v>
      </c>
      <c r="D29" s="13">
        <v>75.39</v>
      </c>
      <c r="E29" s="13">
        <f t="shared" si="0"/>
        <v>37.7</v>
      </c>
      <c r="F29" s="13">
        <v>78.52</v>
      </c>
      <c r="G29" s="13">
        <f t="shared" si="1"/>
        <v>39.26</v>
      </c>
      <c r="H29" s="13">
        <f t="shared" si="2"/>
        <v>76.96</v>
      </c>
      <c r="I29" s="15" t="s">
        <v>13</v>
      </c>
    </row>
    <row r="30" spans="1:9" ht="21" customHeight="1">
      <c r="A30" s="11" t="s">
        <v>50</v>
      </c>
      <c r="B30" s="12" t="s">
        <v>47</v>
      </c>
      <c r="C30" s="12" t="s">
        <v>48</v>
      </c>
      <c r="D30" s="13">
        <v>78.36</v>
      </c>
      <c r="E30" s="13">
        <f t="shared" si="0"/>
        <v>39.18</v>
      </c>
      <c r="F30" s="13">
        <v>71.4</v>
      </c>
      <c r="G30" s="13">
        <f t="shared" si="1"/>
        <v>35.7</v>
      </c>
      <c r="H30" s="13">
        <f t="shared" si="2"/>
        <v>74.88</v>
      </c>
      <c r="I30" s="15" t="s">
        <v>20</v>
      </c>
    </row>
    <row r="31" spans="1:9" ht="21" customHeight="1">
      <c r="A31" s="11" t="s">
        <v>51</v>
      </c>
      <c r="B31" s="12" t="s">
        <v>52</v>
      </c>
      <c r="C31" s="12" t="s">
        <v>53</v>
      </c>
      <c r="D31" s="13">
        <v>78.86</v>
      </c>
      <c r="E31" s="13">
        <f t="shared" si="0"/>
        <v>39.43</v>
      </c>
      <c r="F31" s="13">
        <v>79.5</v>
      </c>
      <c r="G31" s="13">
        <f t="shared" si="1"/>
        <v>39.75</v>
      </c>
      <c r="H31" s="13">
        <f t="shared" si="2"/>
        <v>79.18</v>
      </c>
      <c r="I31" s="15" t="s">
        <v>13</v>
      </c>
    </row>
    <row r="32" spans="1:9" ht="21" customHeight="1">
      <c r="A32" s="11" t="s">
        <v>54</v>
      </c>
      <c r="B32" s="12" t="s">
        <v>52</v>
      </c>
      <c r="C32" s="12" t="s">
        <v>53</v>
      </c>
      <c r="D32" s="13">
        <v>84.1</v>
      </c>
      <c r="E32" s="13">
        <f t="shared" si="0"/>
        <v>42.05</v>
      </c>
      <c r="F32" s="13">
        <v>73.7</v>
      </c>
      <c r="G32" s="13">
        <f t="shared" si="1"/>
        <v>36.85</v>
      </c>
      <c r="H32" s="13">
        <f t="shared" si="2"/>
        <v>78.9</v>
      </c>
      <c r="I32" s="15" t="s">
        <v>13</v>
      </c>
    </row>
    <row r="33" spans="1:9" ht="21" customHeight="1">
      <c r="A33" s="11" t="s">
        <v>55</v>
      </c>
      <c r="B33" s="12" t="s">
        <v>52</v>
      </c>
      <c r="C33" s="12" t="s">
        <v>53</v>
      </c>
      <c r="D33" s="13">
        <v>76.24</v>
      </c>
      <c r="E33" s="13">
        <f t="shared" si="0"/>
        <v>38.12</v>
      </c>
      <c r="F33" s="13">
        <v>75.7</v>
      </c>
      <c r="G33" s="13">
        <f t="shared" si="1"/>
        <v>37.85</v>
      </c>
      <c r="H33" s="13">
        <f t="shared" si="2"/>
        <v>75.97</v>
      </c>
      <c r="I33" s="15" t="s">
        <v>13</v>
      </c>
    </row>
    <row r="34" spans="1:9" ht="21" customHeight="1">
      <c r="A34" s="11" t="s">
        <v>56</v>
      </c>
      <c r="B34" s="12" t="s">
        <v>52</v>
      </c>
      <c r="C34" s="12" t="s">
        <v>53</v>
      </c>
      <c r="D34" s="13">
        <v>78.7</v>
      </c>
      <c r="E34" s="13">
        <f t="shared" si="0"/>
        <v>39.35</v>
      </c>
      <c r="F34" s="13">
        <v>71.1</v>
      </c>
      <c r="G34" s="13">
        <f t="shared" si="1"/>
        <v>35.55</v>
      </c>
      <c r="H34" s="13">
        <f t="shared" si="2"/>
        <v>74.9</v>
      </c>
      <c r="I34" s="15" t="s">
        <v>13</v>
      </c>
    </row>
    <row r="35" spans="1:9" ht="21" customHeight="1">
      <c r="A35" s="11" t="s">
        <v>57</v>
      </c>
      <c r="B35" s="12" t="s">
        <v>52</v>
      </c>
      <c r="C35" s="12" t="s">
        <v>53</v>
      </c>
      <c r="D35" s="13">
        <v>72.54</v>
      </c>
      <c r="E35" s="13">
        <f t="shared" si="0"/>
        <v>36.27</v>
      </c>
      <c r="F35" s="13">
        <v>72.9</v>
      </c>
      <c r="G35" s="13">
        <f t="shared" si="1"/>
        <v>36.45</v>
      </c>
      <c r="H35" s="13">
        <f t="shared" si="2"/>
        <v>72.72</v>
      </c>
      <c r="I35" s="15" t="s">
        <v>20</v>
      </c>
    </row>
    <row r="36" spans="1:9" ht="21" customHeight="1">
      <c r="A36" s="11" t="s">
        <v>58</v>
      </c>
      <c r="B36" s="12" t="s">
        <v>52</v>
      </c>
      <c r="C36" s="12" t="s">
        <v>53</v>
      </c>
      <c r="D36" s="13">
        <v>70.81</v>
      </c>
      <c r="E36" s="13">
        <f t="shared" si="0"/>
        <v>35.41</v>
      </c>
      <c r="F36" s="13">
        <v>71</v>
      </c>
      <c r="G36" s="13">
        <f t="shared" si="1"/>
        <v>35.5</v>
      </c>
      <c r="H36" s="13">
        <f t="shared" si="2"/>
        <v>70.91</v>
      </c>
      <c r="I36" s="15" t="s">
        <v>20</v>
      </c>
    </row>
    <row r="37" spans="1:9" ht="21" customHeight="1">
      <c r="A37" s="11" t="s">
        <v>59</v>
      </c>
      <c r="B37" s="12" t="s">
        <v>60</v>
      </c>
      <c r="C37" s="12" t="s">
        <v>61</v>
      </c>
      <c r="D37" s="13">
        <v>84.82</v>
      </c>
      <c r="E37" s="13">
        <f t="shared" si="0"/>
        <v>42.41</v>
      </c>
      <c r="F37" s="13">
        <v>74.6</v>
      </c>
      <c r="G37" s="13">
        <f t="shared" si="1"/>
        <v>37.3</v>
      </c>
      <c r="H37" s="13">
        <f t="shared" si="2"/>
        <v>79.71</v>
      </c>
      <c r="I37" s="15" t="s">
        <v>13</v>
      </c>
    </row>
    <row r="38" spans="1:9" ht="21" customHeight="1">
      <c r="A38" s="11" t="s">
        <v>62</v>
      </c>
      <c r="B38" s="12" t="s">
        <v>60</v>
      </c>
      <c r="C38" s="12" t="s">
        <v>61</v>
      </c>
      <c r="D38" s="13">
        <v>78.8</v>
      </c>
      <c r="E38" s="13">
        <f t="shared" si="0"/>
        <v>39.4</v>
      </c>
      <c r="F38" s="13">
        <v>73.78</v>
      </c>
      <c r="G38" s="13">
        <f t="shared" si="1"/>
        <v>36.89</v>
      </c>
      <c r="H38" s="13">
        <f t="shared" si="2"/>
        <v>76.29</v>
      </c>
      <c r="I38" s="15" t="s">
        <v>13</v>
      </c>
    </row>
    <row r="39" spans="1:9" ht="21" customHeight="1">
      <c r="A39" s="11" t="s">
        <v>63</v>
      </c>
      <c r="B39" s="12" t="s">
        <v>60</v>
      </c>
      <c r="C39" s="12" t="s">
        <v>61</v>
      </c>
      <c r="D39" s="13">
        <v>75.21</v>
      </c>
      <c r="E39" s="13">
        <f t="shared" si="0"/>
        <v>37.61</v>
      </c>
      <c r="F39" s="13">
        <v>77.24</v>
      </c>
      <c r="G39" s="13">
        <f t="shared" si="1"/>
        <v>38.62</v>
      </c>
      <c r="H39" s="13">
        <f t="shared" si="2"/>
        <v>76.23</v>
      </c>
      <c r="I39" s="15" t="s">
        <v>13</v>
      </c>
    </row>
    <row r="40" spans="1:9" ht="21" customHeight="1">
      <c r="A40" s="11" t="s">
        <v>64</v>
      </c>
      <c r="B40" s="12" t="s">
        <v>60</v>
      </c>
      <c r="C40" s="12" t="s">
        <v>61</v>
      </c>
      <c r="D40" s="13">
        <v>78.4</v>
      </c>
      <c r="E40" s="13">
        <f t="shared" si="0"/>
        <v>39.2</v>
      </c>
      <c r="F40" s="13">
        <v>72.92</v>
      </c>
      <c r="G40" s="13">
        <f t="shared" si="1"/>
        <v>36.46</v>
      </c>
      <c r="H40" s="13">
        <f t="shared" si="2"/>
        <v>75.66</v>
      </c>
      <c r="I40" s="15" t="s">
        <v>13</v>
      </c>
    </row>
    <row r="41" spans="1:9" ht="21" customHeight="1">
      <c r="A41" s="11" t="s">
        <v>65</v>
      </c>
      <c r="B41" s="12" t="s">
        <v>60</v>
      </c>
      <c r="C41" s="12" t="s">
        <v>61</v>
      </c>
      <c r="D41" s="13">
        <v>75.24</v>
      </c>
      <c r="E41" s="13">
        <f t="shared" si="0"/>
        <v>37.62</v>
      </c>
      <c r="F41" s="13">
        <v>71.66</v>
      </c>
      <c r="G41" s="13">
        <f t="shared" si="1"/>
        <v>35.83</v>
      </c>
      <c r="H41" s="13">
        <f t="shared" si="2"/>
        <v>73.45</v>
      </c>
      <c r="I41" s="15" t="s">
        <v>20</v>
      </c>
    </row>
    <row r="42" spans="1:9" ht="21" customHeight="1">
      <c r="A42" s="11" t="s">
        <v>66</v>
      </c>
      <c r="B42" s="12" t="s">
        <v>60</v>
      </c>
      <c r="C42" s="12" t="s">
        <v>61</v>
      </c>
      <c r="D42" s="13">
        <v>71.43</v>
      </c>
      <c r="E42" s="13">
        <f t="shared" si="0"/>
        <v>35.72</v>
      </c>
      <c r="F42" s="13">
        <v>73.46</v>
      </c>
      <c r="G42" s="13">
        <f t="shared" si="1"/>
        <v>36.73</v>
      </c>
      <c r="H42" s="13">
        <f t="shared" si="2"/>
        <v>72.45</v>
      </c>
      <c r="I42" s="15" t="s">
        <v>20</v>
      </c>
    </row>
    <row r="43" spans="1:9" ht="21" customHeight="1">
      <c r="A43" s="11" t="s">
        <v>67</v>
      </c>
      <c r="B43" s="12" t="s">
        <v>68</v>
      </c>
      <c r="C43" s="12" t="s">
        <v>69</v>
      </c>
      <c r="D43" s="13">
        <v>80.8</v>
      </c>
      <c r="E43" s="13">
        <f t="shared" si="0"/>
        <v>40.4</v>
      </c>
      <c r="F43" s="13">
        <v>80.36</v>
      </c>
      <c r="G43" s="13">
        <f t="shared" si="1"/>
        <v>40.18</v>
      </c>
      <c r="H43" s="13">
        <f t="shared" si="2"/>
        <v>80.58</v>
      </c>
      <c r="I43" s="15" t="s">
        <v>13</v>
      </c>
    </row>
    <row r="44" spans="1:9" ht="21" customHeight="1">
      <c r="A44" s="11" t="s">
        <v>70</v>
      </c>
      <c r="B44" s="12" t="s">
        <v>68</v>
      </c>
      <c r="C44" s="12" t="s">
        <v>69</v>
      </c>
      <c r="D44" s="13">
        <v>78.59</v>
      </c>
      <c r="E44" s="13">
        <f t="shared" si="0"/>
        <v>39.3</v>
      </c>
      <c r="F44" s="13">
        <v>76.96</v>
      </c>
      <c r="G44" s="13">
        <f t="shared" si="1"/>
        <v>38.48</v>
      </c>
      <c r="H44" s="13">
        <f t="shared" si="2"/>
        <v>77.78</v>
      </c>
      <c r="I44" s="15" t="s">
        <v>13</v>
      </c>
    </row>
    <row r="45" spans="1:9" ht="21" customHeight="1">
      <c r="A45" s="11" t="s">
        <v>71</v>
      </c>
      <c r="B45" s="12" t="s">
        <v>68</v>
      </c>
      <c r="C45" s="12" t="s">
        <v>69</v>
      </c>
      <c r="D45" s="13">
        <v>75.02</v>
      </c>
      <c r="E45" s="13">
        <f t="shared" si="0"/>
        <v>37.51</v>
      </c>
      <c r="F45" s="13">
        <v>73.24</v>
      </c>
      <c r="G45" s="13">
        <f t="shared" si="1"/>
        <v>36.62</v>
      </c>
      <c r="H45" s="13">
        <f t="shared" si="2"/>
        <v>74.13</v>
      </c>
      <c r="I45" s="15" t="s">
        <v>20</v>
      </c>
    </row>
    <row r="46" spans="1:9" ht="21" customHeight="1">
      <c r="A46" s="11" t="s">
        <v>72</v>
      </c>
      <c r="B46" s="12" t="s">
        <v>68</v>
      </c>
      <c r="C46" s="12" t="s">
        <v>73</v>
      </c>
      <c r="D46" s="13">
        <v>80.77</v>
      </c>
      <c r="E46" s="13">
        <f t="shared" si="0"/>
        <v>40.39</v>
      </c>
      <c r="F46" s="13">
        <v>75.56</v>
      </c>
      <c r="G46" s="13">
        <f t="shared" si="1"/>
        <v>37.78</v>
      </c>
      <c r="H46" s="13">
        <f t="shared" si="2"/>
        <v>78.17</v>
      </c>
      <c r="I46" s="15" t="s">
        <v>13</v>
      </c>
    </row>
    <row r="47" spans="1:9" ht="21" customHeight="1">
      <c r="A47" s="11" t="s">
        <v>74</v>
      </c>
      <c r="B47" s="12" t="s">
        <v>68</v>
      </c>
      <c r="C47" s="12" t="s">
        <v>73</v>
      </c>
      <c r="D47" s="13">
        <v>77.39</v>
      </c>
      <c r="E47" s="13">
        <f t="shared" si="0"/>
        <v>38.7</v>
      </c>
      <c r="F47" s="13">
        <v>78.6</v>
      </c>
      <c r="G47" s="13">
        <f t="shared" si="1"/>
        <v>39.3</v>
      </c>
      <c r="H47" s="13">
        <f t="shared" si="2"/>
        <v>78</v>
      </c>
      <c r="I47" s="15" t="s">
        <v>13</v>
      </c>
    </row>
    <row r="48" spans="1:9" ht="21" customHeight="1">
      <c r="A48" s="11" t="s">
        <v>75</v>
      </c>
      <c r="B48" s="12" t="s">
        <v>68</v>
      </c>
      <c r="C48" s="12" t="s">
        <v>73</v>
      </c>
      <c r="D48" s="13">
        <v>81.64</v>
      </c>
      <c r="E48" s="13">
        <f t="shared" si="0"/>
        <v>40.82</v>
      </c>
      <c r="F48" s="13">
        <v>70.12</v>
      </c>
      <c r="G48" s="13">
        <f t="shared" si="1"/>
        <v>35.06</v>
      </c>
      <c r="H48" s="13">
        <f t="shared" si="2"/>
        <v>75.88</v>
      </c>
      <c r="I48" s="15" t="s">
        <v>20</v>
      </c>
    </row>
    <row r="49" spans="1:9" ht="21" customHeight="1">
      <c r="A49" s="11" t="s">
        <v>76</v>
      </c>
      <c r="B49" s="12" t="s">
        <v>77</v>
      </c>
      <c r="C49" s="12" t="s">
        <v>78</v>
      </c>
      <c r="D49" s="13">
        <v>83.26</v>
      </c>
      <c r="E49" s="13">
        <f t="shared" si="0"/>
        <v>41.63</v>
      </c>
      <c r="F49" s="13">
        <v>74.6</v>
      </c>
      <c r="G49" s="13">
        <f t="shared" si="1"/>
        <v>37.3</v>
      </c>
      <c r="H49" s="13">
        <f t="shared" si="2"/>
        <v>78.93</v>
      </c>
      <c r="I49" s="15" t="s">
        <v>13</v>
      </c>
    </row>
    <row r="50" spans="1:9" ht="21" customHeight="1">
      <c r="A50" s="11" t="s">
        <v>79</v>
      </c>
      <c r="B50" s="12" t="s">
        <v>77</v>
      </c>
      <c r="C50" s="12" t="s">
        <v>78</v>
      </c>
      <c r="D50" s="13">
        <v>75.8</v>
      </c>
      <c r="E50" s="13">
        <f t="shared" si="0"/>
        <v>37.9</v>
      </c>
      <c r="F50" s="13">
        <v>72.2</v>
      </c>
      <c r="G50" s="13">
        <f t="shared" si="1"/>
        <v>36.1</v>
      </c>
      <c r="H50" s="13">
        <f t="shared" si="2"/>
        <v>74</v>
      </c>
      <c r="I50" s="15" t="s">
        <v>13</v>
      </c>
    </row>
    <row r="51" spans="1:9" ht="21" customHeight="1">
      <c r="A51" s="11" t="s">
        <v>80</v>
      </c>
      <c r="B51" s="12" t="s">
        <v>77</v>
      </c>
      <c r="C51" s="12" t="s">
        <v>78</v>
      </c>
      <c r="D51" s="13">
        <v>79.77</v>
      </c>
      <c r="E51" s="13">
        <f t="shared" si="0"/>
        <v>39.89</v>
      </c>
      <c r="F51" s="13" t="s">
        <v>81</v>
      </c>
      <c r="G51" s="13">
        <v>0</v>
      </c>
      <c r="H51" s="13">
        <f t="shared" si="2"/>
        <v>39.89</v>
      </c>
      <c r="I51" s="15" t="s">
        <v>20</v>
      </c>
    </row>
    <row r="52" spans="1:9" ht="21" customHeight="1">
      <c r="A52" s="11" t="s">
        <v>82</v>
      </c>
      <c r="B52" s="12" t="s">
        <v>83</v>
      </c>
      <c r="C52" s="12" t="s">
        <v>84</v>
      </c>
      <c r="D52" s="13">
        <v>67.4</v>
      </c>
      <c r="E52" s="13">
        <f t="shared" si="0"/>
        <v>33.7</v>
      </c>
      <c r="F52" s="13">
        <v>80</v>
      </c>
      <c r="G52" s="13">
        <f>F52*50%</f>
        <v>40</v>
      </c>
      <c r="H52" s="13">
        <f t="shared" si="2"/>
        <v>73.7</v>
      </c>
      <c r="I52" s="15" t="s">
        <v>13</v>
      </c>
    </row>
    <row r="53" spans="1:9" ht="21" customHeight="1">
      <c r="A53" s="11" t="s">
        <v>85</v>
      </c>
      <c r="B53" s="12" t="s">
        <v>83</v>
      </c>
      <c r="C53" s="12" t="s">
        <v>84</v>
      </c>
      <c r="D53" s="13">
        <v>68.27</v>
      </c>
      <c r="E53" s="13">
        <f t="shared" si="0"/>
        <v>34.14</v>
      </c>
      <c r="F53" s="13">
        <v>71</v>
      </c>
      <c r="G53" s="13">
        <f>F53*50%</f>
        <v>35.5</v>
      </c>
      <c r="H53" s="13">
        <f t="shared" si="2"/>
        <v>69.64</v>
      </c>
      <c r="I53" s="15" t="s">
        <v>13</v>
      </c>
    </row>
    <row r="54" spans="1:9" ht="21" customHeight="1">
      <c r="A54" s="11" t="s">
        <v>86</v>
      </c>
      <c r="B54" s="12" t="s">
        <v>83</v>
      </c>
      <c r="C54" s="12" t="s">
        <v>84</v>
      </c>
      <c r="D54" s="13">
        <v>71.15</v>
      </c>
      <c r="E54" s="13">
        <f t="shared" si="0"/>
        <v>35.58</v>
      </c>
      <c r="F54" s="13" t="s">
        <v>81</v>
      </c>
      <c r="G54" s="13">
        <v>0</v>
      </c>
      <c r="H54" s="13">
        <f t="shared" si="2"/>
        <v>35.58</v>
      </c>
      <c r="I54" s="15" t="s">
        <v>20</v>
      </c>
    </row>
    <row r="55" spans="1:9" ht="21" customHeight="1">
      <c r="A55" s="11" t="s">
        <v>87</v>
      </c>
      <c r="B55" s="12" t="s">
        <v>88</v>
      </c>
      <c r="C55" s="12" t="s">
        <v>89</v>
      </c>
      <c r="D55" s="13">
        <v>67.12</v>
      </c>
      <c r="E55" s="13">
        <f t="shared" si="0"/>
        <v>33.56</v>
      </c>
      <c r="F55" s="13">
        <v>82.1</v>
      </c>
      <c r="G55" s="13">
        <f aca="true" t="shared" si="3" ref="G55:G62">F55*50%</f>
        <v>41.05</v>
      </c>
      <c r="H55" s="13">
        <f t="shared" si="2"/>
        <v>74.61</v>
      </c>
      <c r="I55" s="15" t="s">
        <v>13</v>
      </c>
    </row>
    <row r="56" spans="1:9" ht="21" customHeight="1">
      <c r="A56" s="11" t="s">
        <v>90</v>
      </c>
      <c r="B56" s="12" t="s">
        <v>88</v>
      </c>
      <c r="C56" s="12" t="s">
        <v>89</v>
      </c>
      <c r="D56" s="13">
        <v>68.68</v>
      </c>
      <c r="E56" s="13">
        <f t="shared" si="0"/>
        <v>34.34</v>
      </c>
      <c r="F56" s="13">
        <v>78</v>
      </c>
      <c r="G56" s="13">
        <f t="shared" si="3"/>
        <v>39</v>
      </c>
      <c r="H56" s="13">
        <f t="shared" si="2"/>
        <v>73.34</v>
      </c>
      <c r="I56" s="15" t="s">
        <v>13</v>
      </c>
    </row>
    <row r="57" spans="1:9" ht="21" customHeight="1">
      <c r="A57" s="11" t="s">
        <v>91</v>
      </c>
      <c r="B57" s="12" t="s">
        <v>88</v>
      </c>
      <c r="C57" s="12" t="s">
        <v>89</v>
      </c>
      <c r="D57" s="13">
        <v>69.29</v>
      </c>
      <c r="E57" s="13">
        <f t="shared" si="0"/>
        <v>34.65</v>
      </c>
      <c r="F57" s="13">
        <v>72.2</v>
      </c>
      <c r="G57" s="13">
        <f t="shared" si="3"/>
        <v>36.1</v>
      </c>
      <c r="H57" s="13">
        <f t="shared" si="2"/>
        <v>70.75</v>
      </c>
      <c r="I57" s="15" t="s">
        <v>20</v>
      </c>
    </row>
    <row r="58" spans="1:9" ht="21" customHeight="1">
      <c r="A58" s="11" t="s">
        <v>92</v>
      </c>
      <c r="B58" s="12" t="s">
        <v>88</v>
      </c>
      <c r="C58" s="12" t="s">
        <v>93</v>
      </c>
      <c r="D58" s="13">
        <v>79.08</v>
      </c>
      <c r="E58" s="13">
        <f t="shared" si="0"/>
        <v>39.54</v>
      </c>
      <c r="F58" s="13">
        <v>77.1</v>
      </c>
      <c r="G58" s="13">
        <f t="shared" si="3"/>
        <v>38.55</v>
      </c>
      <c r="H58" s="13">
        <f t="shared" si="2"/>
        <v>78.09</v>
      </c>
      <c r="I58" s="15" t="s">
        <v>13</v>
      </c>
    </row>
    <row r="59" spans="1:9" ht="21" customHeight="1">
      <c r="A59" s="11" t="s">
        <v>94</v>
      </c>
      <c r="B59" s="12" t="s">
        <v>88</v>
      </c>
      <c r="C59" s="12" t="s">
        <v>93</v>
      </c>
      <c r="D59" s="13">
        <v>76.21</v>
      </c>
      <c r="E59" s="13">
        <f t="shared" si="0"/>
        <v>38.11</v>
      </c>
      <c r="F59" s="13">
        <v>74.3</v>
      </c>
      <c r="G59" s="13">
        <f t="shared" si="3"/>
        <v>37.15</v>
      </c>
      <c r="H59" s="13">
        <f t="shared" si="2"/>
        <v>75.26</v>
      </c>
      <c r="I59" s="15" t="s">
        <v>13</v>
      </c>
    </row>
    <row r="60" spans="1:9" ht="21" customHeight="1">
      <c r="A60" s="11" t="s">
        <v>95</v>
      </c>
      <c r="B60" s="12" t="s">
        <v>88</v>
      </c>
      <c r="C60" s="12" t="s">
        <v>93</v>
      </c>
      <c r="D60" s="13">
        <v>73.87</v>
      </c>
      <c r="E60" s="13">
        <f t="shared" si="0"/>
        <v>36.94</v>
      </c>
      <c r="F60" s="13">
        <v>73</v>
      </c>
      <c r="G60" s="13">
        <f t="shared" si="3"/>
        <v>36.5</v>
      </c>
      <c r="H60" s="13">
        <f t="shared" si="2"/>
        <v>73.44</v>
      </c>
      <c r="I60" s="15" t="s">
        <v>20</v>
      </c>
    </row>
    <row r="61" spans="1:9" ht="21" customHeight="1">
      <c r="A61" s="11" t="s">
        <v>96</v>
      </c>
      <c r="B61" s="12" t="s">
        <v>97</v>
      </c>
      <c r="C61" s="12" t="s">
        <v>98</v>
      </c>
      <c r="D61" s="13">
        <v>75.61</v>
      </c>
      <c r="E61" s="13">
        <f t="shared" si="0"/>
        <v>37.81</v>
      </c>
      <c r="F61" s="13">
        <v>81.3</v>
      </c>
      <c r="G61" s="13">
        <f t="shared" si="3"/>
        <v>40.65</v>
      </c>
      <c r="H61" s="13">
        <f t="shared" si="2"/>
        <v>78.46</v>
      </c>
      <c r="I61" s="15" t="s">
        <v>13</v>
      </c>
    </row>
    <row r="62" spans="1:9" ht="21" customHeight="1">
      <c r="A62" s="11" t="s">
        <v>99</v>
      </c>
      <c r="B62" s="12" t="s">
        <v>97</v>
      </c>
      <c r="C62" s="12" t="s">
        <v>98</v>
      </c>
      <c r="D62" s="13">
        <v>70.18</v>
      </c>
      <c r="E62" s="13">
        <f t="shared" si="0"/>
        <v>35.09</v>
      </c>
      <c r="F62" s="13">
        <v>70.4</v>
      </c>
      <c r="G62" s="13">
        <f t="shared" si="3"/>
        <v>35.2</v>
      </c>
      <c r="H62" s="13">
        <f t="shared" si="2"/>
        <v>70.29</v>
      </c>
      <c r="I62" s="15" t="s">
        <v>13</v>
      </c>
    </row>
    <row r="63" spans="1:9" ht="21" customHeight="1">
      <c r="A63" s="11" t="s">
        <v>100</v>
      </c>
      <c r="B63" s="12" t="s">
        <v>97</v>
      </c>
      <c r="C63" s="12" t="s">
        <v>98</v>
      </c>
      <c r="D63" s="13">
        <v>70.8</v>
      </c>
      <c r="E63" s="13">
        <f t="shared" si="0"/>
        <v>35.4</v>
      </c>
      <c r="F63" s="13" t="s">
        <v>81</v>
      </c>
      <c r="G63" s="13">
        <v>0</v>
      </c>
      <c r="H63" s="13">
        <f t="shared" si="2"/>
        <v>35.4</v>
      </c>
      <c r="I63" s="15" t="s">
        <v>20</v>
      </c>
    </row>
  </sheetData>
  <sheetProtection password="B7BB" sheet="1"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39305555555555555" right="0.275" top="0.7479166666666667" bottom="0.8263888888888888" header="0.5118055555555555" footer="0.5118055555555555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2019-11-11T01:37:20Z</dcterms:created>
  <dcterms:modified xsi:type="dcterms:W3CDTF">2019-11-30T12:30:26Z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