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总成绩" sheetId="1" r:id="rId1"/>
  </sheets>
  <definedNames>
    <definedName name="_xlnm._FilterDatabase" localSheetId="0" hidden="1">面试总成绩!$C$3:$J$94</definedName>
  </definedNames>
  <calcPr calcId="144525"/>
</workbook>
</file>

<file path=xl/sharedStrings.xml><?xml version="1.0" encoding="utf-8"?>
<sst xmlns="http://schemas.openxmlformats.org/spreadsheetml/2006/main" count="403" uniqueCount="220">
  <si>
    <t>2019年第二批事业单位公开招聘市卫健委进入面试人员总成绩花名表</t>
  </si>
  <si>
    <t>报考单位</t>
  </si>
  <si>
    <t>报考岗位</t>
  </si>
  <si>
    <t>姓名</t>
  </si>
  <si>
    <t>准考证号</t>
  </si>
  <si>
    <t>性别</t>
  </si>
  <si>
    <t>笔试情况</t>
  </si>
  <si>
    <t>面试情况</t>
  </si>
  <si>
    <t>总成绩</t>
  </si>
  <si>
    <t>排名</t>
  </si>
  <si>
    <t>是否进入体检考察</t>
  </si>
  <si>
    <t>笔试成绩</t>
  </si>
  <si>
    <r>
      <rPr>
        <b/>
        <sz val="9"/>
        <color indexed="8"/>
        <rFont val="宋体"/>
        <charset val="134"/>
      </rPr>
      <t>笔试成绩（6</t>
    </r>
    <r>
      <rPr>
        <b/>
        <sz val="9"/>
        <color indexed="8"/>
        <rFont val="宋体"/>
        <charset val="134"/>
      </rPr>
      <t>0%）</t>
    </r>
  </si>
  <si>
    <t>面试成绩</t>
  </si>
  <si>
    <r>
      <rPr>
        <b/>
        <sz val="9"/>
        <color indexed="8"/>
        <rFont val="宋体"/>
        <charset val="134"/>
      </rPr>
      <t>面试成绩（4</t>
    </r>
    <r>
      <rPr>
        <b/>
        <sz val="9"/>
        <color indexed="8"/>
        <rFont val="宋体"/>
        <charset val="134"/>
      </rPr>
      <t>0%）</t>
    </r>
  </si>
  <si>
    <t>巴彦淖尔市120急救指挥中心</t>
  </si>
  <si>
    <t>护理</t>
  </si>
  <si>
    <t>刘慧敏</t>
  </si>
  <si>
    <t>201910205015</t>
  </si>
  <si>
    <t>女</t>
  </si>
  <si>
    <t>是</t>
  </si>
  <si>
    <t>徐慧君</t>
  </si>
  <si>
    <t>201910205117</t>
  </si>
  <si>
    <t>伊拉丽雅</t>
  </si>
  <si>
    <t>201910205110</t>
  </si>
  <si>
    <t>徐美霞</t>
  </si>
  <si>
    <t>201910205103</t>
  </si>
  <si>
    <t>否</t>
  </si>
  <si>
    <t>苏娜宏</t>
  </si>
  <si>
    <t>201910205006</t>
  </si>
  <si>
    <t>杭超</t>
  </si>
  <si>
    <t>201910205113</t>
  </si>
  <si>
    <t>男</t>
  </si>
  <si>
    <t>张彩虹</t>
  </si>
  <si>
    <t>201910205115</t>
  </si>
  <si>
    <t>韩璐</t>
  </si>
  <si>
    <t>201910205108</t>
  </si>
  <si>
    <t>白雪花</t>
  </si>
  <si>
    <t>201910205116</t>
  </si>
  <si>
    <t>会计</t>
  </si>
  <si>
    <t>李培旭</t>
  </si>
  <si>
    <t>201910800629</t>
  </si>
  <si>
    <t>王全</t>
  </si>
  <si>
    <t>201910800623</t>
  </si>
  <si>
    <t>刘璐</t>
  </si>
  <si>
    <t>201910800625</t>
  </si>
  <si>
    <t>巴彦淖尔市传染病医院</t>
  </si>
  <si>
    <t>裴佳荣</t>
  </si>
  <si>
    <t>201910204717</t>
  </si>
  <si>
    <t>刘宇</t>
  </si>
  <si>
    <t>201910204519</t>
  </si>
  <si>
    <t>候坤裕</t>
  </si>
  <si>
    <t>201910204705</t>
  </si>
  <si>
    <t>张智玲</t>
  </si>
  <si>
    <t>201910204714</t>
  </si>
  <si>
    <t>张阳阳</t>
  </si>
  <si>
    <t>201910204701</t>
  </si>
  <si>
    <t>翟晓宇</t>
  </si>
  <si>
    <t>201910204809</t>
  </si>
  <si>
    <t>李楠</t>
  </si>
  <si>
    <t>201910204605</t>
  </si>
  <si>
    <t>苗雅楠</t>
  </si>
  <si>
    <t>201910204607</t>
  </si>
  <si>
    <t>王鑫</t>
  </si>
  <si>
    <t>201910204727</t>
  </si>
  <si>
    <t>临床医师</t>
  </si>
  <si>
    <t>王佳莉</t>
  </si>
  <si>
    <t>201910204418</t>
  </si>
  <si>
    <t>韩婷</t>
  </si>
  <si>
    <t>201910204419</t>
  </si>
  <si>
    <t>宋雪琴</t>
  </si>
  <si>
    <t>201910204427</t>
  </si>
  <si>
    <t>巴彦淖尔市妇幼保健计划生育服务中心</t>
  </si>
  <si>
    <t>于洁</t>
  </si>
  <si>
    <t>201910800501</t>
  </si>
  <si>
    <t>赵艳</t>
  </si>
  <si>
    <t>201910800424</t>
  </si>
  <si>
    <t>张晓燕</t>
  </si>
  <si>
    <t>201910800504</t>
  </si>
  <si>
    <t>巴彦淖尔市疾病预防控制中心</t>
  </si>
  <si>
    <t>公卫医师</t>
  </si>
  <si>
    <t>谢佳</t>
  </si>
  <si>
    <t>201910204129</t>
  </si>
  <si>
    <t>苏俞菠</t>
  </si>
  <si>
    <t>201910204204</t>
  </si>
  <si>
    <t>王丹</t>
  </si>
  <si>
    <t>201910204126</t>
  </si>
  <si>
    <t>张珂</t>
  </si>
  <si>
    <t>201910204112</t>
  </si>
  <si>
    <t>王慧</t>
  </si>
  <si>
    <t>201910204104</t>
  </si>
  <si>
    <t>董士静</t>
  </si>
  <si>
    <t>201910204115</t>
  </si>
  <si>
    <t>张静彬</t>
  </si>
  <si>
    <t>201910204130</t>
  </si>
  <si>
    <t>郑璐</t>
  </si>
  <si>
    <t>201910204201</t>
  </si>
  <si>
    <t>乌依恒</t>
  </si>
  <si>
    <t>201910204124</t>
  </si>
  <si>
    <t>王玉敏</t>
  </si>
  <si>
    <t>201910204111</t>
  </si>
  <si>
    <t>赵艳梅</t>
  </si>
  <si>
    <t>201910204202</t>
  </si>
  <si>
    <t>张佳乐</t>
  </si>
  <si>
    <t>201910204113</t>
  </si>
  <si>
    <t>郝浩博</t>
  </si>
  <si>
    <t>201910204118</t>
  </si>
  <si>
    <t>微生物检验师</t>
  </si>
  <si>
    <t>宋颖</t>
  </si>
  <si>
    <t>201910204308</t>
  </si>
  <si>
    <t>王晓霞</t>
  </si>
  <si>
    <t>201910204317</t>
  </si>
  <si>
    <t>梁慧</t>
  </si>
  <si>
    <t>201910204315</t>
  </si>
  <si>
    <t>医技</t>
  </si>
  <si>
    <t>李雪琴</t>
  </si>
  <si>
    <t>201910204403</t>
  </si>
  <si>
    <t>贺红英</t>
  </si>
  <si>
    <t>201910204408</t>
  </si>
  <si>
    <t>潘璐</t>
  </si>
  <si>
    <t>201910204401</t>
  </si>
  <si>
    <t>医学检验师</t>
  </si>
  <si>
    <t>敖若晗</t>
  </si>
  <si>
    <t>201910204220</t>
  </si>
  <si>
    <t>吴逸群</t>
  </si>
  <si>
    <t>201910204223</t>
  </si>
  <si>
    <t>康梦曦</t>
  </si>
  <si>
    <t>201910204217</t>
  </si>
  <si>
    <t>田紫微</t>
  </si>
  <si>
    <t>201910204216</t>
  </si>
  <si>
    <t>李卉</t>
  </si>
  <si>
    <t>201910204221</t>
  </si>
  <si>
    <t>藏瑞彤</t>
  </si>
  <si>
    <t>201910204206</t>
  </si>
  <si>
    <t>范瑞娟</t>
  </si>
  <si>
    <t>201910204212</t>
  </si>
  <si>
    <t>牛东梅</t>
  </si>
  <si>
    <t>201910204219</t>
  </si>
  <si>
    <t>张伟男</t>
  </si>
  <si>
    <t>201910204215</t>
  </si>
  <si>
    <t>巴彦淖尔市医院</t>
  </si>
  <si>
    <t>张悦</t>
  </si>
  <si>
    <t>201910203923</t>
  </si>
  <si>
    <t>郝艳娜</t>
  </si>
  <si>
    <t>201910204002</t>
  </si>
  <si>
    <t>杨淑岚</t>
  </si>
  <si>
    <t>201910203925</t>
  </si>
  <si>
    <t>王璐</t>
  </si>
  <si>
    <t>201910203906</t>
  </si>
  <si>
    <t>王欣悦</t>
  </si>
  <si>
    <t>201910203830</t>
  </si>
  <si>
    <t>丁玲</t>
  </si>
  <si>
    <t>201910203926</t>
  </si>
  <si>
    <t>内科医师</t>
  </si>
  <si>
    <t>杨立波</t>
  </si>
  <si>
    <t>201910203809</t>
  </si>
  <si>
    <t>李彩霞</t>
  </si>
  <si>
    <t>201910203813</t>
  </si>
  <si>
    <t>刘琼</t>
  </si>
  <si>
    <t>201910203812</t>
  </si>
  <si>
    <t>武艳飞</t>
  </si>
  <si>
    <t>201910203811</t>
  </si>
  <si>
    <t>201910203816</t>
  </si>
  <si>
    <t>王虹富</t>
  </si>
  <si>
    <t>201910203817</t>
  </si>
  <si>
    <t>杜圆圆</t>
  </si>
  <si>
    <t>201910203808</t>
  </si>
  <si>
    <t>高利</t>
  </si>
  <si>
    <t>201910203814</t>
  </si>
  <si>
    <t>外科医师</t>
  </si>
  <si>
    <t>王欢</t>
  </si>
  <si>
    <t>201910203820</t>
  </si>
  <si>
    <t>张弘来</t>
  </si>
  <si>
    <t>201910203818</t>
  </si>
  <si>
    <t>医技医师</t>
  </si>
  <si>
    <t>赵挺祺</t>
  </si>
  <si>
    <t>201910203822</t>
  </si>
  <si>
    <t>康安羚</t>
  </si>
  <si>
    <t>201910203824</t>
  </si>
  <si>
    <t>巴彦淖尔市中心血站</t>
  </si>
  <si>
    <t>田清梅</t>
  </si>
  <si>
    <t>201910204918</t>
  </si>
  <si>
    <t>杨慧</t>
  </si>
  <si>
    <t>201910204919</t>
  </si>
  <si>
    <t>陈继成</t>
  </si>
  <si>
    <t>201910204926</t>
  </si>
  <si>
    <t>检验</t>
  </si>
  <si>
    <t>赵圆圆</t>
  </si>
  <si>
    <t>201910204902</t>
  </si>
  <si>
    <t>吴傲兰</t>
  </si>
  <si>
    <t>201910204825</t>
  </si>
  <si>
    <t>许宏</t>
  </si>
  <si>
    <t>201910204828</t>
  </si>
  <si>
    <t>贺田正</t>
  </si>
  <si>
    <t>201910204829</t>
  </si>
  <si>
    <t>潘婷</t>
  </si>
  <si>
    <t>201910204830</t>
  </si>
  <si>
    <t>任国梁</t>
  </si>
  <si>
    <t>201910204824</t>
  </si>
  <si>
    <t>文秘</t>
  </si>
  <si>
    <t>敖丽艳</t>
  </si>
  <si>
    <t>201910800608</t>
  </si>
  <si>
    <t>马冰</t>
  </si>
  <si>
    <t>201910800602</t>
  </si>
  <si>
    <t>王东霞</t>
  </si>
  <si>
    <t>201910800605</t>
  </si>
  <si>
    <t>巴彦淖尔市中医医院</t>
  </si>
  <si>
    <t>中医医师</t>
  </si>
  <si>
    <t>梁菲</t>
  </si>
  <si>
    <t>201910204024</t>
  </si>
  <si>
    <t>王林</t>
  </si>
  <si>
    <t>201910204023</t>
  </si>
  <si>
    <t>谭悦</t>
  </si>
  <si>
    <t>201910204026</t>
  </si>
  <si>
    <t>吕俊峰</t>
  </si>
  <si>
    <t>201910204019</t>
  </si>
  <si>
    <t>张杰</t>
  </si>
  <si>
    <t>201910204027</t>
  </si>
  <si>
    <t>王倩</t>
  </si>
  <si>
    <t>201910204018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</si>
</sst>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  <numFmt numFmtId="177" formatCode="0.00_ "/>
  </numFmts>
  <fonts count="27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15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sz val="7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26" fillId="14" borderId="14" applyNumberFormat="0" applyAlignment="0" applyProtection="0">
      <alignment vertical="center"/>
    </xf>
    <xf numFmtId="0" fontId="9" fillId="6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77" fontId="1" fillId="0" borderId="6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1" fillId="0" borderId="2" xfId="0" applyNumberFormat="1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6" xfId="0" applyFont="1" applyFill="1" applyBorder="1" applyAlignment="1" quotePrefix="1">
      <alignment horizontal="center" vertical="center"/>
    </xf>
    <xf numFmtId="49" fontId="5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4"/>
  <sheetViews>
    <sheetView tabSelected="1" zoomScale="130" zoomScaleNormal="130" workbookViewId="0">
      <selection activeCell="F7" sqref="F7"/>
    </sheetView>
  </sheetViews>
  <sheetFormatPr defaultColWidth="9" defaultRowHeight="13.5"/>
  <cols>
    <col min="1" max="1" width="7.625" style="2" customWidth="1"/>
    <col min="2" max="2" width="6.25" style="3" customWidth="1"/>
    <col min="3" max="3" width="7.125" customWidth="1"/>
    <col min="4" max="4" width="12.5" customWidth="1"/>
    <col min="5" max="5" width="3.5" customWidth="1"/>
    <col min="6" max="6" width="7.25" customWidth="1"/>
    <col min="7" max="7" width="6.875" customWidth="1"/>
    <col min="8" max="8" width="7.75" customWidth="1"/>
    <col min="9" max="9" width="7" customWidth="1"/>
    <col min="10" max="10" width="8" customWidth="1"/>
    <col min="11" max="11" width="5.125" style="4" customWidth="1"/>
    <col min="12" max="12" width="4.75" style="4" customWidth="1"/>
  </cols>
  <sheetData>
    <row r="1" ht="24.9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1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/>
      <c r="H2" s="8" t="s">
        <v>7</v>
      </c>
      <c r="I2" s="9"/>
      <c r="J2" s="7" t="s">
        <v>8</v>
      </c>
      <c r="K2" s="27" t="s">
        <v>9</v>
      </c>
      <c r="L2" s="27" t="s">
        <v>10</v>
      </c>
    </row>
    <row r="3" s="1" customFormat="1" ht="39" customHeight="1" spans="1:12">
      <c r="A3" s="10"/>
      <c r="B3" s="11"/>
      <c r="C3" s="11"/>
      <c r="D3" s="11"/>
      <c r="E3" s="11"/>
      <c r="F3" s="12" t="s">
        <v>11</v>
      </c>
      <c r="G3" s="13" t="s">
        <v>12</v>
      </c>
      <c r="H3" s="14" t="s">
        <v>13</v>
      </c>
      <c r="I3" s="28" t="s">
        <v>14</v>
      </c>
      <c r="J3" s="11"/>
      <c r="K3" s="29"/>
      <c r="L3" s="29"/>
    </row>
    <row r="4" ht="15" customHeight="1" spans="1:12">
      <c r="A4" s="35" t="s">
        <v>15</v>
      </c>
      <c r="B4" s="36" t="s">
        <v>16</v>
      </c>
      <c r="C4" s="37" t="s">
        <v>17</v>
      </c>
      <c r="D4" s="17" t="s">
        <v>18</v>
      </c>
      <c r="E4" s="37" t="s">
        <v>19</v>
      </c>
      <c r="F4" s="18">
        <v>76.995</v>
      </c>
      <c r="G4" s="18">
        <f>F4*60%</f>
        <v>46.197</v>
      </c>
      <c r="H4" s="17">
        <v>75.5</v>
      </c>
      <c r="I4" s="17">
        <f>H4*40%</f>
        <v>30.2</v>
      </c>
      <c r="J4" s="30">
        <f>G4+I4</f>
        <v>76.397</v>
      </c>
      <c r="K4" s="31">
        <v>1</v>
      </c>
      <c r="L4" s="32" t="s">
        <v>20</v>
      </c>
    </row>
    <row r="5" ht="15" customHeight="1" spans="1:12">
      <c r="A5" s="19"/>
      <c r="B5" s="20"/>
      <c r="C5" s="37" t="s">
        <v>21</v>
      </c>
      <c r="D5" s="17" t="s">
        <v>22</v>
      </c>
      <c r="E5" s="37" t="s">
        <v>19</v>
      </c>
      <c r="F5" s="18">
        <v>72.155</v>
      </c>
      <c r="G5" s="18">
        <f>F5*60%</f>
        <v>43.293</v>
      </c>
      <c r="H5" s="17">
        <v>79.9</v>
      </c>
      <c r="I5" s="17">
        <f>H5*40%</f>
        <v>31.96</v>
      </c>
      <c r="J5" s="30">
        <f>G5+I5</f>
        <v>75.253</v>
      </c>
      <c r="K5" s="31">
        <v>2</v>
      </c>
      <c r="L5" s="32" t="s">
        <v>20</v>
      </c>
    </row>
    <row r="6" ht="15" customHeight="1" spans="1:12">
      <c r="A6" s="19"/>
      <c r="B6" s="20"/>
      <c r="C6" s="37" t="s">
        <v>23</v>
      </c>
      <c r="D6" s="17" t="s">
        <v>24</v>
      </c>
      <c r="E6" s="37" t="s">
        <v>19</v>
      </c>
      <c r="F6" s="18">
        <v>75.16</v>
      </c>
      <c r="G6" s="18">
        <f t="shared" ref="G6:G69" si="0">F6*60%</f>
        <v>45.096</v>
      </c>
      <c r="H6" s="17">
        <v>73.6</v>
      </c>
      <c r="I6" s="17">
        <f t="shared" ref="I6:I69" si="1">H6*40%</f>
        <v>29.44</v>
      </c>
      <c r="J6" s="30">
        <f t="shared" ref="J6:J69" si="2">G6+I6</f>
        <v>74.536</v>
      </c>
      <c r="K6" s="31">
        <v>3</v>
      </c>
      <c r="L6" s="32" t="s">
        <v>20</v>
      </c>
    </row>
    <row r="7" ht="15" customHeight="1" spans="1:12">
      <c r="A7" s="19"/>
      <c r="B7" s="20"/>
      <c r="C7" s="37" t="s">
        <v>25</v>
      </c>
      <c r="D7" s="17" t="s">
        <v>26</v>
      </c>
      <c r="E7" s="37" t="s">
        <v>19</v>
      </c>
      <c r="F7" s="18">
        <v>73.74</v>
      </c>
      <c r="G7" s="18">
        <f t="shared" si="0"/>
        <v>44.244</v>
      </c>
      <c r="H7" s="17">
        <v>73.2</v>
      </c>
      <c r="I7" s="17">
        <f t="shared" si="1"/>
        <v>29.28</v>
      </c>
      <c r="J7" s="30">
        <f t="shared" si="2"/>
        <v>73.524</v>
      </c>
      <c r="K7" s="31">
        <v>4</v>
      </c>
      <c r="L7" s="32" t="s">
        <v>27</v>
      </c>
    </row>
    <row r="8" ht="15" customHeight="1" spans="1:12">
      <c r="A8" s="19"/>
      <c r="B8" s="20"/>
      <c r="C8" s="37" t="s">
        <v>28</v>
      </c>
      <c r="D8" s="17" t="s">
        <v>29</v>
      </c>
      <c r="E8" s="37" t="s">
        <v>19</v>
      </c>
      <c r="F8" s="18">
        <v>73.765</v>
      </c>
      <c r="G8" s="18">
        <f t="shared" si="0"/>
        <v>44.259</v>
      </c>
      <c r="H8" s="17">
        <v>72.2</v>
      </c>
      <c r="I8" s="17">
        <f t="shared" si="1"/>
        <v>28.88</v>
      </c>
      <c r="J8" s="30">
        <f t="shared" si="2"/>
        <v>73.139</v>
      </c>
      <c r="K8" s="31">
        <v>5</v>
      </c>
      <c r="L8" s="32" t="s">
        <v>27</v>
      </c>
    </row>
    <row r="9" ht="15" customHeight="1" spans="1:12">
      <c r="A9" s="19"/>
      <c r="B9" s="20"/>
      <c r="C9" s="37" t="s">
        <v>30</v>
      </c>
      <c r="D9" s="17" t="s">
        <v>31</v>
      </c>
      <c r="E9" s="37" t="s">
        <v>32</v>
      </c>
      <c r="F9" s="18">
        <v>73.035</v>
      </c>
      <c r="G9" s="18">
        <f t="shared" si="0"/>
        <v>43.821</v>
      </c>
      <c r="H9" s="17">
        <v>69.5</v>
      </c>
      <c r="I9" s="17">
        <f t="shared" si="1"/>
        <v>27.8</v>
      </c>
      <c r="J9" s="30">
        <f t="shared" si="2"/>
        <v>71.621</v>
      </c>
      <c r="K9" s="31">
        <v>6</v>
      </c>
      <c r="L9" s="32" t="s">
        <v>27</v>
      </c>
    </row>
    <row r="10" ht="15" customHeight="1" spans="1:12">
      <c r="A10" s="19"/>
      <c r="B10" s="20"/>
      <c r="C10" s="37" t="s">
        <v>33</v>
      </c>
      <c r="D10" s="17" t="s">
        <v>34</v>
      </c>
      <c r="E10" s="37" t="s">
        <v>19</v>
      </c>
      <c r="F10" s="18">
        <v>72.07</v>
      </c>
      <c r="G10" s="18">
        <f t="shared" si="0"/>
        <v>43.242</v>
      </c>
      <c r="H10" s="17">
        <v>68.8</v>
      </c>
      <c r="I10" s="17">
        <f t="shared" si="1"/>
        <v>27.52</v>
      </c>
      <c r="J10" s="30">
        <f t="shared" si="2"/>
        <v>70.762</v>
      </c>
      <c r="K10" s="31">
        <v>7</v>
      </c>
      <c r="L10" s="32" t="s">
        <v>27</v>
      </c>
    </row>
    <row r="11" ht="15" customHeight="1" spans="1:12">
      <c r="A11" s="19"/>
      <c r="B11" s="20"/>
      <c r="C11" s="37" t="s">
        <v>35</v>
      </c>
      <c r="D11" s="17" t="s">
        <v>36</v>
      </c>
      <c r="E11" s="37" t="s">
        <v>19</v>
      </c>
      <c r="F11" s="18">
        <v>72.105</v>
      </c>
      <c r="G11" s="18">
        <f t="shared" si="0"/>
        <v>43.263</v>
      </c>
      <c r="H11" s="17">
        <v>63.8</v>
      </c>
      <c r="I11" s="17">
        <f t="shared" si="1"/>
        <v>25.52</v>
      </c>
      <c r="J11" s="30">
        <f t="shared" si="2"/>
        <v>68.783</v>
      </c>
      <c r="K11" s="31">
        <v>8</v>
      </c>
      <c r="L11" s="32" t="s">
        <v>27</v>
      </c>
    </row>
    <row r="12" ht="15" customHeight="1" spans="1:12">
      <c r="A12" s="19"/>
      <c r="B12" s="21"/>
      <c r="C12" s="37" t="s">
        <v>37</v>
      </c>
      <c r="D12" s="17" t="s">
        <v>38</v>
      </c>
      <c r="E12" s="37" t="s">
        <v>19</v>
      </c>
      <c r="F12" s="18">
        <v>73.835</v>
      </c>
      <c r="G12" s="18">
        <f t="shared" si="0"/>
        <v>44.301</v>
      </c>
      <c r="H12" s="17">
        <v>59.76</v>
      </c>
      <c r="I12" s="17">
        <f t="shared" si="1"/>
        <v>23.904</v>
      </c>
      <c r="J12" s="30">
        <f t="shared" si="2"/>
        <v>68.205</v>
      </c>
      <c r="K12" s="31">
        <v>9</v>
      </c>
      <c r="L12" s="32" t="s">
        <v>27</v>
      </c>
    </row>
    <row r="13" ht="15" customHeight="1" spans="1:12">
      <c r="A13" s="19"/>
      <c r="B13" s="36" t="s">
        <v>39</v>
      </c>
      <c r="C13" s="37" t="s">
        <v>40</v>
      </c>
      <c r="D13" s="17" t="s">
        <v>41</v>
      </c>
      <c r="E13" s="37" t="s">
        <v>19</v>
      </c>
      <c r="F13" s="18">
        <v>77.64</v>
      </c>
      <c r="G13" s="18">
        <f t="shared" si="0"/>
        <v>46.584</v>
      </c>
      <c r="H13" s="17">
        <v>83.6</v>
      </c>
      <c r="I13" s="17">
        <f t="shared" si="1"/>
        <v>33.44</v>
      </c>
      <c r="J13" s="30">
        <f t="shared" si="2"/>
        <v>80.024</v>
      </c>
      <c r="K13" s="31">
        <v>1</v>
      </c>
      <c r="L13" s="32" t="s">
        <v>20</v>
      </c>
    </row>
    <row r="14" ht="15" customHeight="1" spans="1:12">
      <c r="A14" s="19"/>
      <c r="B14" s="20"/>
      <c r="C14" s="37" t="s">
        <v>42</v>
      </c>
      <c r="D14" s="17" t="s">
        <v>43</v>
      </c>
      <c r="E14" s="37" t="s">
        <v>32</v>
      </c>
      <c r="F14" s="18">
        <v>75.895</v>
      </c>
      <c r="G14" s="18">
        <f t="shared" si="0"/>
        <v>45.537</v>
      </c>
      <c r="H14" s="17">
        <v>81.4</v>
      </c>
      <c r="I14" s="17">
        <f t="shared" si="1"/>
        <v>32.56</v>
      </c>
      <c r="J14" s="30">
        <f t="shared" si="2"/>
        <v>78.097</v>
      </c>
      <c r="K14" s="31">
        <v>2</v>
      </c>
      <c r="L14" s="32" t="s">
        <v>27</v>
      </c>
    </row>
    <row r="15" ht="15" customHeight="1" spans="1:12">
      <c r="A15" s="22"/>
      <c r="B15" s="21"/>
      <c r="C15" s="37" t="s">
        <v>44</v>
      </c>
      <c r="D15" s="17" t="s">
        <v>45</v>
      </c>
      <c r="E15" s="37" t="s">
        <v>32</v>
      </c>
      <c r="F15" s="18">
        <v>75.84</v>
      </c>
      <c r="G15" s="18">
        <f t="shared" si="0"/>
        <v>45.504</v>
      </c>
      <c r="H15" s="17">
        <v>69</v>
      </c>
      <c r="I15" s="17">
        <f t="shared" si="1"/>
        <v>27.6</v>
      </c>
      <c r="J15" s="30">
        <f t="shared" si="2"/>
        <v>73.104</v>
      </c>
      <c r="K15" s="31">
        <v>3</v>
      </c>
      <c r="L15" s="32" t="s">
        <v>27</v>
      </c>
    </row>
    <row r="16" ht="15" customHeight="1" spans="1:12">
      <c r="A16" s="35" t="s">
        <v>46</v>
      </c>
      <c r="B16" s="36" t="s">
        <v>16</v>
      </c>
      <c r="C16" s="37" t="s">
        <v>47</v>
      </c>
      <c r="D16" s="17" t="s">
        <v>48</v>
      </c>
      <c r="E16" s="37" t="s">
        <v>19</v>
      </c>
      <c r="F16" s="18">
        <v>71.6</v>
      </c>
      <c r="G16" s="18">
        <f t="shared" si="0"/>
        <v>42.96</v>
      </c>
      <c r="H16" s="17">
        <v>80.5</v>
      </c>
      <c r="I16" s="17">
        <f t="shared" si="1"/>
        <v>32.2</v>
      </c>
      <c r="J16" s="30">
        <f t="shared" si="2"/>
        <v>75.16</v>
      </c>
      <c r="K16" s="31">
        <v>1</v>
      </c>
      <c r="L16" s="32" t="s">
        <v>20</v>
      </c>
    </row>
    <row r="17" ht="15" customHeight="1" spans="1:12">
      <c r="A17" s="19"/>
      <c r="B17" s="20"/>
      <c r="C17" s="37" t="s">
        <v>49</v>
      </c>
      <c r="D17" s="17" t="s">
        <v>50</v>
      </c>
      <c r="E17" s="37" t="s">
        <v>19</v>
      </c>
      <c r="F17" s="18">
        <v>68.485</v>
      </c>
      <c r="G17" s="18">
        <f t="shared" si="0"/>
        <v>41.091</v>
      </c>
      <c r="H17" s="17">
        <v>82.2</v>
      </c>
      <c r="I17" s="17">
        <f t="shared" si="1"/>
        <v>32.88</v>
      </c>
      <c r="J17" s="30">
        <f t="shared" si="2"/>
        <v>73.971</v>
      </c>
      <c r="K17" s="31">
        <v>2</v>
      </c>
      <c r="L17" s="32" t="s">
        <v>20</v>
      </c>
    </row>
    <row r="18" ht="15" customHeight="1" spans="1:12">
      <c r="A18" s="19"/>
      <c r="B18" s="20"/>
      <c r="C18" s="37" t="s">
        <v>51</v>
      </c>
      <c r="D18" s="17" t="s">
        <v>52</v>
      </c>
      <c r="E18" s="37" t="s">
        <v>19</v>
      </c>
      <c r="F18" s="18">
        <v>65.69</v>
      </c>
      <c r="G18" s="18">
        <f t="shared" si="0"/>
        <v>39.414</v>
      </c>
      <c r="H18" s="17">
        <v>80.2</v>
      </c>
      <c r="I18" s="17">
        <f t="shared" si="1"/>
        <v>32.08</v>
      </c>
      <c r="J18" s="30">
        <f t="shared" si="2"/>
        <v>71.494</v>
      </c>
      <c r="K18" s="31">
        <v>3</v>
      </c>
      <c r="L18" s="32" t="s">
        <v>20</v>
      </c>
    </row>
    <row r="19" ht="15" customHeight="1" spans="1:12">
      <c r="A19" s="19"/>
      <c r="B19" s="20"/>
      <c r="C19" s="37" t="s">
        <v>53</v>
      </c>
      <c r="D19" s="17" t="s">
        <v>54</v>
      </c>
      <c r="E19" s="37" t="s">
        <v>19</v>
      </c>
      <c r="F19" s="18">
        <v>67.36</v>
      </c>
      <c r="G19" s="18">
        <f t="shared" si="0"/>
        <v>40.416</v>
      </c>
      <c r="H19" s="17">
        <v>75.8</v>
      </c>
      <c r="I19" s="17">
        <f t="shared" si="1"/>
        <v>30.32</v>
      </c>
      <c r="J19" s="30">
        <f t="shared" si="2"/>
        <v>70.736</v>
      </c>
      <c r="K19" s="31">
        <v>4</v>
      </c>
      <c r="L19" s="32" t="s">
        <v>27</v>
      </c>
    </row>
    <row r="20" ht="15" customHeight="1" spans="1:12">
      <c r="A20" s="19"/>
      <c r="B20" s="20"/>
      <c r="C20" s="37" t="s">
        <v>55</v>
      </c>
      <c r="D20" s="17" t="s">
        <v>56</v>
      </c>
      <c r="E20" s="37" t="s">
        <v>19</v>
      </c>
      <c r="F20" s="18">
        <v>67.755</v>
      </c>
      <c r="G20" s="18">
        <f t="shared" si="0"/>
        <v>40.653</v>
      </c>
      <c r="H20" s="17">
        <v>75</v>
      </c>
      <c r="I20" s="17">
        <f t="shared" si="1"/>
        <v>30</v>
      </c>
      <c r="J20" s="30">
        <f t="shared" si="2"/>
        <v>70.653</v>
      </c>
      <c r="K20" s="31">
        <v>5</v>
      </c>
      <c r="L20" s="32" t="s">
        <v>27</v>
      </c>
    </row>
    <row r="21" ht="15" customHeight="1" spans="1:12">
      <c r="A21" s="19"/>
      <c r="B21" s="20"/>
      <c r="C21" s="37" t="s">
        <v>57</v>
      </c>
      <c r="D21" s="17" t="s">
        <v>58</v>
      </c>
      <c r="E21" s="37" t="s">
        <v>19</v>
      </c>
      <c r="F21" s="18">
        <v>65.725</v>
      </c>
      <c r="G21" s="18">
        <f t="shared" si="0"/>
        <v>39.435</v>
      </c>
      <c r="H21" s="17">
        <v>72.8</v>
      </c>
      <c r="I21" s="17">
        <f t="shared" si="1"/>
        <v>29.12</v>
      </c>
      <c r="J21" s="30">
        <f t="shared" si="2"/>
        <v>68.555</v>
      </c>
      <c r="K21" s="31">
        <v>6</v>
      </c>
      <c r="L21" s="32" t="s">
        <v>27</v>
      </c>
    </row>
    <row r="22" ht="15" customHeight="1" spans="1:12">
      <c r="A22" s="19"/>
      <c r="B22" s="20"/>
      <c r="C22" s="37" t="s">
        <v>59</v>
      </c>
      <c r="D22" s="17" t="s">
        <v>60</v>
      </c>
      <c r="E22" s="37" t="s">
        <v>19</v>
      </c>
      <c r="F22" s="18">
        <v>65.365</v>
      </c>
      <c r="G22" s="18">
        <f t="shared" si="0"/>
        <v>39.219</v>
      </c>
      <c r="H22" s="17">
        <v>72.8</v>
      </c>
      <c r="I22" s="17">
        <f t="shared" si="1"/>
        <v>29.12</v>
      </c>
      <c r="J22" s="30">
        <f t="shared" si="2"/>
        <v>68.339</v>
      </c>
      <c r="K22" s="31">
        <v>7</v>
      </c>
      <c r="L22" s="32" t="s">
        <v>27</v>
      </c>
    </row>
    <row r="23" ht="15" customHeight="1" spans="1:12">
      <c r="A23" s="19"/>
      <c r="B23" s="20"/>
      <c r="C23" s="37" t="s">
        <v>61</v>
      </c>
      <c r="D23" s="17" t="s">
        <v>62</v>
      </c>
      <c r="E23" s="37" t="s">
        <v>19</v>
      </c>
      <c r="F23" s="18">
        <v>67.975</v>
      </c>
      <c r="G23" s="18">
        <f t="shared" si="0"/>
        <v>40.785</v>
      </c>
      <c r="H23" s="17">
        <v>68.2</v>
      </c>
      <c r="I23" s="17">
        <f t="shared" si="1"/>
        <v>27.28</v>
      </c>
      <c r="J23" s="30">
        <f t="shared" si="2"/>
        <v>68.065</v>
      </c>
      <c r="K23" s="31">
        <v>8</v>
      </c>
      <c r="L23" s="32" t="s">
        <v>27</v>
      </c>
    </row>
    <row r="24" ht="15" customHeight="1" spans="1:12">
      <c r="A24" s="19"/>
      <c r="B24" s="21"/>
      <c r="C24" s="37" t="s">
        <v>63</v>
      </c>
      <c r="D24" s="17" t="s">
        <v>64</v>
      </c>
      <c r="E24" s="37" t="s">
        <v>19</v>
      </c>
      <c r="F24" s="18">
        <v>65.565</v>
      </c>
      <c r="G24" s="18">
        <f t="shared" si="0"/>
        <v>39.339</v>
      </c>
      <c r="H24" s="17">
        <v>67.5</v>
      </c>
      <c r="I24" s="17">
        <f t="shared" si="1"/>
        <v>27</v>
      </c>
      <c r="J24" s="30">
        <f t="shared" si="2"/>
        <v>66.339</v>
      </c>
      <c r="K24" s="31">
        <v>9</v>
      </c>
      <c r="L24" s="32" t="s">
        <v>27</v>
      </c>
    </row>
    <row r="25" ht="15" customHeight="1" spans="1:12">
      <c r="A25" s="19"/>
      <c r="B25" s="36" t="s">
        <v>65</v>
      </c>
      <c r="C25" s="37" t="s">
        <v>66</v>
      </c>
      <c r="D25" s="17" t="s">
        <v>67</v>
      </c>
      <c r="E25" s="37" t="s">
        <v>19</v>
      </c>
      <c r="F25" s="18">
        <v>73.425</v>
      </c>
      <c r="G25" s="18">
        <f t="shared" si="0"/>
        <v>44.055</v>
      </c>
      <c r="H25" s="17">
        <v>74.1</v>
      </c>
      <c r="I25" s="17">
        <f t="shared" si="1"/>
        <v>29.64</v>
      </c>
      <c r="J25" s="30">
        <f t="shared" si="2"/>
        <v>73.695</v>
      </c>
      <c r="K25" s="31">
        <v>1</v>
      </c>
      <c r="L25" s="32" t="s">
        <v>20</v>
      </c>
    </row>
    <row r="26" ht="15" customHeight="1" spans="1:12">
      <c r="A26" s="19"/>
      <c r="B26" s="20"/>
      <c r="C26" s="37" t="s">
        <v>68</v>
      </c>
      <c r="D26" s="17" t="s">
        <v>69</v>
      </c>
      <c r="E26" s="37" t="s">
        <v>19</v>
      </c>
      <c r="F26" s="18">
        <v>77.595</v>
      </c>
      <c r="G26" s="18">
        <f t="shared" si="0"/>
        <v>46.557</v>
      </c>
      <c r="H26" s="17">
        <v>65.2</v>
      </c>
      <c r="I26" s="17">
        <f t="shared" si="1"/>
        <v>26.08</v>
      </c>
      <c r="J26" s="30">
        <f t="shared" si="2"/>
        <v>72.637</v>
      </c>
      <c r="K26" s="31">
        <v>2</v>
      </c>
      <c r="L26" s="32" t="s">
        <v>27</v>
      </c>
    </row>
    <row r="27" ht="15" customHeight="1" spans="1:12">
      <c r="A27" s="22"/>
      <c r="B27" s="21"/>
      <c r="C27" s="37" t="s">
        <v>70</v>
      </c>
      <c r="D27" s="17" t="s">
        <v>71</v>
      </c>
      <c r="E27" s="37" t="s">
        <v>19</v>
      </c>
      <c r="F27" s="18">
        <v>72.545</v>
      </c>
      <c r="G27" s="18">
        <f t="shared" si="0"/>
        <v>43.527</v>
      </c>
      <c r="H27" s="17">
        <v>72.4</v>
      </c>
      <c r="I27" s="17">
        <f t="shared" si="1"/>
        <v>28.96</v>
      </c>
      <c r="J27" s="30">
        <f t="shared" si="2"/>
        <v>72.487</v>
      </c>
      <c r="K27" s="31">
        <v>3</v>
      </c>
      <c r="L27" s="32" t="s">
        <v>27</v>
      </c>
    </row>
    <row r="28" ht="15" customHeight="1" spans="1:12">
      <c r="A28" s="38" t="s">
        <v>72</v>
      </c>
      <c r="B28" s="36" t="s">
        <v>39</v>
      </c>
      <c r="C28" s="37" t="s">
        <v>73</v>
      </c>
      <c r="D28" s="17" t="s">
        <v>74</v>
      </c>
      <c r="E28" s="37" t="s">
        <v>19</v>
      </c>
      <c r="F28" s="18">
        <v>82.525</v>
      </c>
      <c r="G28" s="18">
        <f t="shared" si="0"/>
        <v>49.515</v>
      </c>
      <c r="H28" s="17">
        <v>73.6</v>
      </c>
      <c r="I28" s="17">
        <f t="shared" si="1"/>
        <v>29.44</v>
      </c>
      <c r="J28" s="30">
        <f t="shared" si="2"/>
        <v>78.955</v>
      </c>
      <c r="K28" s="31">
        <v>1</v>
      </c>
      <c r="L28" s="32" t="s">
        <v>20</v>
      </c>
    </row>
    <row r="29" ht="15" customHeight="1" spans="1:12">
      <c r="A29" s="24"/>
      <c r="B29" s="20"/>
      <c r="C29" s="37" t="s">
        <v>75</v>
      </c>
      <c r="D29" s="17" t="s">
        <v>76</v>
      </c>
      <c r="E29" s="37" t="s">
        <v>19</v>
      </c>
      <c r="F29" s="18">
        <v>78.37</v>
      </c>
      <c r="G29" s="18">
        <f t="shared" si="0"/>
        <v>47.022</v>
      </c>
      <c r="H29" s="17">
        <v>79.8</v>
      </c>
      <c r="I29" s="17">
        <f t="shared" si="1"/>
        <v>31.92</v>
      </c>
      <c r="J29" s="30">
        <f t="shared" si="2"/>
        <v>78.942</v>
      </c>
      <c r="K29" s="31">
        <v>2</v>
      </c>
      <c r="L29" s="32" t="s">
        <v>27</v>
      </c>
    </row>
    <row r="30" ht="15" customHeight="1" spans="1:12">
      <c r="A30" s="25"/>
      <c r="B30" s="21"/>
      <c r="C30" s="37" t="s">
        <v>77</v>
      </c>
      <c r="D30" s="17" t="s">
        <v>78</v>
      </c>
      <c r="E30" s="37" t="s">
        <v>19</v>
      </c>
      <c r="F30" s="18">
        <v>75.475</v>
      </c>
      <c r="G30" s="18">
        <f t="shared" si="0"/>
        <v>45.285</v>
      </c>
      <c r="H30" s="17">
        <v>76.8</v>
      </c>
      <c r="I30" s="17">
        <f t="shared" si="1"/>
        <v>30.72</v>
      </c>
      <c r="J30" s="30">
        <f t="shared" si="2"/>
        <v>76.005</v>
      </c>
      <c r="K30" s="31">
        <v>3</v>
      </c>
      <c r="L30" s="32" t="s">
        <v>27</v>
      </c>
    </row>
    <row r="31" ht="15" customHeight="1" spans="1:12">
      <c r="A31" s="35" t="s">
        <v>79</v>
      </c>
      <c r="B31" s="36" t="s">
        <v>80</v>
      </c>
      <c r="C31" s="37" t="s">
        <v>81</v>
      </c>
      <c r="D31" s="17" t="s">
        <v>82</v>
      </c>
      <c r="E31" s="37" t="s">
        <v>19</v>
      </c>
      <c r="F31" s="18">
        <v>81.36</v>
      </c>
      <c r="G31" s="18">
        <f t="shared" si="0"/>
        <v>48.816</v>
      </c>
      <c r="H31" s="17">
        <v>72.4</v>
      </c>
      <c r="I31" s="17">
        <f t="shared" si="1"/>
        <v>28.96</v>
      </c>
      <c r="J31" s="33">
        <f t="shared" si="2"/>
        <v>77.776</v>
      </c>
      <c r="K31" s="31">
        <v>1</v>
      </c>
      <c r="L31" s="32" t="s">
        <v>20</v>
      </c>
    </row>
    <row r="32" ht="15" customHeight="1" spans="1:12">
      <c r="A32" s="19"/>
      <c r="B32" s="20"/>
      <c r="C32" s="37" t="s">
        <v>83</v>
      </c>
      <c r="D32" s="17" t="s">
        <v>84</v>
      </c>
      <c r="E32" s="37" t="s">
        <v>19</v>
      </c>
      <c r="F32" s="18">
        <v>76.84</v>
      </c>
      <c r="G32" s="18">
        <f t="shared" si="0"/>
        <v>46.104</v>
      </c>
      <c r="H32" s="17">
        <v>74.6</v>
      </c>
      <c r="I32" s="17">
        <f t="shared" si="1"/>
        <v>29.84</v>
      </c>
      <c r="J32" s="33">
        <f t="shared" si="2"/>
        <v>75.944</v>
      </c>
      <c r="K32" s="31">
        <v>2</v>
      </c>
      <c r="L32" s="32" t="s">
        <v>20</v>
      </c>
    </row>
    <row r="33" ht="15" customHeight="1" spans="1:12">
      <c r="A33" s="19"/>
      <c r="B33" s="20"/>
      <c r="C33" s="37" t="s">
        <v>85</v>
      </c>
      <c r="D33" s="17" t="s">
        <v>86</v>
      </c>
      <c r="E33" s="37" t="s">
        <v>19</v>
      </c>
      <c r="F33" s="18">
        <v>77.455</v>
      </c>
      <c r="G33" s="18">
        <f t="shared" si="0"/>
        <v>46.473</v>
      </c>
      <c r="H33" s="17">
        <v>71.6</v>
      </c>
      <c r="I33" s="17">
        <f t="shared" si="1"/>
        <v>28.64</v>
      </c>
      <c r="J33" s="33">
        <f t="shared" si="2"/>
        <v>75.113</v>
      </c>
      <c r="K33" s="31">
        <v>3</v>
      </c>
      <c r="L33" s="32" t="s">
        <v>20</v>
      </c>
    </row>
    <row r="34" ht="15" customHeight="1" spans="1:12">
      <c r="A34" s="19"/>
      <c r="B34" s="20"/>
      <c r="C34" s="37" t="s">
        <v>87</v>
      </c>
      <c r="D34" s="17" t="s">
        <v>88</v>
      </c>
      <c r="E34" s="37" t="s">
        <v>19</v>
      </c>
      <c r="F34" s="18">
        <v>73.56</v>
      </c>
      <c r="G34" s="18">
        <f t="shared" si="0"/>
        <v>44.136</v>
      </c>
      <c r="H34" s="17">
        <v>75.2</v>
      </c>
      <c r="I34" s="17">
        <f t="shared" si="1"/>
        <v>30.08</v>
      </c>
      <c r="J34" s="33">
        <f t="shared" si="2"/>
        <v>74.216</v>
      </c>
      <c r="K34" s="31">
        <v>4</v>
      </c>
      <c r="L34" s="32" t="s">
        <v>20</v>
      </c>
    </row>
    <row r="35" ht="15" customHeight="1" spans="1:12">
      <c r="A35" s="19"/>
      <c r="B35" s="20"/>
      <c r="C35" s="37" t="s">
        <v>89</v>
      </c>
      <c r="D35" s="17" t="s">
        <v>90</v>
      </c>
      <c r="E35" s="37" t="s">
        <v>19</v>
      </c>
      <c r="F35" s="18">
        <v>73.57</v>
      </c>
      <c r="G35" s="18">
        <f t="shared" si="0"/>
        <v>44.142</v>
      </c>
      <c r="H35" s="17">
        <v>73.4</v>
      </c>
      <c r="I35" s="17">
        <f t="shared" si="1"/>
        <v>29.36</v>
      </c>
      <c r="J35" s="33">
        <f t="shared" si="2"/>
        <v>73.502</v>
      </c>
      <c r="K35" s="31">
        <v>5</v>
      </c>
      <c r="L35" s="32" t="s">
        <v>20</v>
      </c>
    </row>
    <row r="36" ht="15" customHeight="1" spans="1:12">
      <c r="A36" s="19"/>
      <c r="B36" s="20"/>
      <c r="C36" s="37" t="s">
        <v>91</v>
      </c>
      <c r="D36" s="17" t="s">
        <v>92</v>
      </c>
      <c r="E36" s="37" t="s">
        <v>19</v>
      </c>
      <c r="F36" s="18">
        <v>70.94</v>
      </c>
      <c r="G36" s="18">
        <f t="shared" ref="G36:G41" si="3">F36*60%</f>
        <v>42.564</v>
      </c>
      <c r="H36" s="17">
        <v>72.6</v>
      </c>
      <c r="I36" s="17">
        <f t="shared" ref="I36:I41" si="4">H36*40%</f>
        <v>29.04</v>
      </c>
      <c r="J36" s="33">
        <f t="shared" ref="J36:J41" si="5">G36+I36</f>
        <v>71.604</v>
      </c>
      <c r="K36" s="31">
        <v>6</v>
      </c>
      <c r="L36" s="32" t="s">
        <v>27</v>
      </c>
    </row>
    <row r="37" ht="15" customHeight="1" spans="1:12">
      <c r="A37" s="19"/>
      <c r="B37" s="20"/>
      <c r="C37" s="37" t="s">
        <v>93</v>
      </c>
      <c r="D37" s="17" t="s">
        <v>94</v>
      </c>
      <c r="E37" s="37" t="s">
        <v>32</v>
      </c>
      <c r="F37" s="18">
        <v>70.22</v>
      </c>
      <c r="G37" s="18">
        <f t="shared" si="3"/>
        <v>42.132</v>
      </c>
      <c r="H37" s="17">
        <v>70.2</v>
      </c>
      <c r="I37" s="17">
        <f t="shared" si="4"/>
        <v>28.08</v>
      </c>
      <c r="J37" s="33">
        <f t="shared" si="5"/>
        <v>70.212</v>
      </c>
      <c r="K37" s="31">
        <v>7</v>
      </c>
      <c r="L37" s="32" t="s">
        <v>27</v>
      </c>
    </row>
    <row r="38" ht="15" customHeight="1" spans="1:12">
      <c r="A38" s="19"/>
      <c r="B38" s="20"/>
      <c r="C38" s="37" t="s">
        <v>95</v>
      </c>
      <c r="D38" s="17" t="s">
        <v>96</v>
      </c>
      <c r="E38" s="37" t="s">
        <v>19</v>
      </c>
      <c r="F38" s="18">
        <v>70.16</v>
      </c>
      <c r="G38" s="18">
        <f t="shared" si="3"/>
        <v>42.096</v>
      </c>
      <c r="H38" s="17">
        <v>68</v>
      </c>
      <c r="I38" s="17">
        <f t="shared" si="4"/>
        <v>27.2</v>
      </c>
      <c r="J38" s="33">
        <f t="shared" si="5"/>
        <v>69.296</v>
      </c>
      <c r="K38" s="31">
        <v>8</v>
      </c>
      <c r="L38" s="32" t="s">
        <v>27</v>
      </c>
    </row>
    <row r="39" ht="15" customHeight="1" spans="1:12">
      <c r="A39" s="19"/>
      <c r="B39" s="20"/>
      <c r="C39" s="37" t="s">
        <v>97</v>
      </c>
      <c r="D39" s="17" t="s">
        <v>98</v>
      </c>
      <c r="E39" s="37" t="s">
        <v>19</v>
      </c>
      <c r="F39" s="18">
        <v>71.375</v>
      </c>
      <c r="G39" s="18">
        <f t="shared" si="3"/>
        <v>42.825</v>
      </c>
      <c r="H39" s="17">
        <v>61.2</v>
      </c>
      <c r="I39" s="17">
        <f t="shared" si="4"/>
        <v>24.48</v>
      </c>
      <c r="J39" s="33">
        <f t="shared" si="5"/>
        <v>67.305</v>
      </c>
      <c r="K39" s="31">
        <v>9</v>
      </c>
      <c r="L39" s="32" t="s">
        <v>27</v>
      </c>
    </row>
    <row r="40" ht="15" customHeight="1" spans="1:12">
      <c r="A40" s="19"/>
      <c r="B40" s="20"/>
      <c r="C40" s="37" t="s">
        <v>99</v>
      </c>
      <c r="D40" s="17" t="s">
        <v>100</v>
      </c>
      <c r="E40" s="37" t="s">
        <v>19</v>
      </c>
      <c r="F40" s="18">
        <v>68.395</v>
      </c>
      <c r="G40" s="18">
        <f t="shared" si="3"/>
        <v>41.037</v>
      </c>
      <c r="H40" s="17">
        <v>65.6</v>
      </c>
      <c r="I40" s="17">
        <f t="shared" si="4"/>
        <v>26.24</v>
      </c>
      <c r="J40" s="33">
        <f t="shared" si="5"/>
        <v>67.277</v>
      </c>
      <c r="K40" s="31">
        <v>10</v>
      </c>
      <c r="L40" s="32" t="s">
        <v>27</v>
      </c>
    </row>
    <row r="41" ht="15" customHeight="1" spans="1:12">
      <c r="A41" s="19"/>
      <c r="B41" s="20"/>
      <c r="C41" s="37" t="s">
        <v>101</v>
      </c>
      <c r="D41" s="17" t="s">
        <v>102</v>
      </c>
      <c r="E41" s="37" t="s">
        <v>19</v>
      </c>
      <c r="F41" s="18">
        <v>70.66</v>
      </c>
      <c r="G41" s="18">
        <f t="shared" si="3"/>
        <v>42.396</v>
      </c>
      <c r="H41" s="17">
        <v>55.8</v>
      </c>
      <c r="I41" s="17">
        <f t="shared" si="4"/>
        <v>22.32</v>
      </c>
      <c r="J41" s="33">
        <f t="shared" si="5"/>
        <v>64.716</v>
      </c>
      <c r="K41" s="31">
        <v>11</v>
      </c>
      <c r="L41" s="32" t="s">
        <v>27</v>
      </c>
    </row>
    <row r="42" ht="15" customHeight="1" spans="1:12">
      <c r="A42" s="19"/>
      <c r="B42" s="20"/>
      <c r="C42" s="37" t="s">
        <v>103</v>
      </c>
      <c r="D42" s="17" t="s">
        <v>104</v>
      </c>
      <c r="E42" s="37" t="s">
        <v>19</v>
      </c>
      <c r="F42" s="18">
        <v>71.925</v>
      </c>
      <c r="G42" s="18">
        <f t="shared" si="0"/>
        <v>43.155</v>
      </c>
      <c r="H42" s="17">
        <v>0</v>
      </c>
      <c r="I42" s="17">
        <f t="shared" si="1"/>
        <v>0</v>
      </c>
      <c r="J42" s="33">
        <f t="shared" si="2"/>
        <v>43.155</v>
      </c>
      <c r="K42" s="31">
        <v>12</v>
      </c>
      <c r="L42" s="32" t="s">
        <v>27</v>
      </c>
    </row>
    <row r="43" ht="15" customHeight="1" spans="1:12">
      <c r="A43" s="19"/>
      <c r="B43" s="21"/>
      <c r="C43" s="37" t="s">
        <v>105</v>
      </c>
      <c r="D43" s="17" t="s">
        <v>106</v>
      </c>
      <c r="E43" s="37" t="s">
        <v>32</v>
      </c>
      <c r="F43" s="18">
        <v>65.87</v>
      </c>
      <c r="G43" s="18">
        <f t="shared" si="0"/>
        <v>39.522</v>
      </c>
      <c r="H43" s="17">
        <v>0</v>
      </c>
      <c r="I43" s="17">
        <f t="shared" si="1"/>
        <v>0</v>
      </c>
      <c r="J43" s="33">
        <f t="shared" si="2"/>
        <v>39.522</v>
      </c>
      <c r="K43" s="31">
        <v>13</v>
      </c>
      <c r="L43" s="32" t="s">
        <v>27</v>
      </c>
    </row>
    <row r="44" ht="15" customHeight="1" spans="1:12">
      <c r="A44" s="19"/>
      <c r="B44" s="36" t="s">
        <v>107</v>
      </c>
      <c r="C44" s="37" t="s">
        <v>108</v>
      </c>
      <c r="D44" s="17" t="s">
        <v>109</v>
      </c>
      <c r="E44" s="37" t="s">
        <v>19</v>
      </c>
      <c r="F44" s="18">
        <v>80.525</v>
      </c>
      <c r="G44" s="18">
        <f t="shared" si="0"/>
        <v>48.315</v>
      </c>
      <c r="H44" s="17">
        <v>75</v>
      </c>
      <c r="I44" s="17">
        <f t="shared" si="1"/>
        <v>30</v>
      </c>
      <c r="J44" s="30">
        <f t="shared" si="2"/>
        <v>78.315</v>
      </c>
      <c r="K44" s="31">
        <v>1</v>
      </c>
      <c r="L44" s="32" t="s">
        <v>20</v>
      </c>
    </row>
    <row r="45" ht="15" customHeight="1" spans="1:12">
      <c r="A45" s="19"/>
      <c r="B45" s="20"/>
      <c r="C45" s="37" t="s">
        <v>110</v>
      </c>
      <c r="D45" s="17" t="s">
        <v>111</v>
      </c>
      <c r="E45" s="37" t="s">
        <v>19</v>
      </c>
      <c r="F45" s="18">
        <v>77.175</v>
      </c>
      <c r="G45" s="18">
        <f t="shared" si="0"/>
        <v>46.305</v>
      </c>
      <c r="H45" s="17">
        <v>67.6</v>
      </c>
      <c r="I45" s="17">
        <f t="shared" si="1"/>
        <v>27.04</v>
      </c>
      <c r="J45" s="30">
        <f t="shared" si="2"/>
        <v>73.345</v>
      </c>
      <c r="K45" s="31">
        <v>2</v>
      </c>
      <c r="L45" s="32" t="s">
        <v>27</v>
      </c>
    </row>
    <row r="46" ht="15" customHeight="1" spans="1:12">
      <c r="A46" s="19"/>
      <c r="B46" s="21"/>
      <c r="C46" s="37" t="s">
        <v>112</v>
      </c>
      <c r="D46" s="17" t="s">
        <v>113</v>
      </c>
      <c r="E46" s="37" t="s">
        <v>19</v>
      </c>
      <c r="F46" s="18">
        <v>76.55</v>
      </c>
      <c r="G46" s="18">
        <f t="shared" si="0"/>
        <v>45.93</v>
      </c>
      <c r="H46" s="17">
        <v>0</v>
      </c>
      <c r="I46" s="17">
        <f t="shared" si="1"/>
        <v>0</v>
      </c>
      <c r="J46" s="30">
        <f t="shared" si="2"/>
        <v>45.93</v>
      </c>
      <c r="K46" s="31">
        <v>3</v>
      </c>
      <c r="L46" s="32" t="s">
        <v>27</v>
      </c>
    </row>
    <row r="47" ht="15" customHeight="1" spans="1:12">
      <c r="A47" s="19"/>
      <c r="B47" s="36" t="s">
        <v>114</v>
      </c>
      <c r="C47" s="37" t="s">
        <v>115</v>
      </c>
      <c r="D47" s="17" t="s">
        <v>116</v>
      </c>
      <c r="E47" s="37" t="s">
        <v>19</v>
      </c>
      <c r="F47" s="18">
        <v>77.72</v>
      </c>
      <c r="G47" s="18">
        <f t="shared" si="0"/>
        <v>46.632</v>
      </c>
      <c r="H47" s="17">
        <v>74.8</v>
      </c>
      <c r="I47" s="17">
        <f t="shared" si="1"/>
        <v>29.92</v>
      </c>
      <c r="J47" s="30">
        <f t="shared" si="2"/>
        <v>76.552</v>
      </c>
      <c r="K47" s="31">
        <v>1</v>
      </c>
      <c r="L47" s="32" t="s">
        <v>20</v>
      </c>
    </row>
    <row r="48" ht="15" customHeight="1" spans="1:12">
      <c r="A48" s="19"/>
      <c r="B48" s="20"/>
      <c r="C48" s="37" t="s">
        <v>117</v>
      </c>
      <c r="D48" s="17" t="s">
        <v>118</v>
      </c>
      <c r="E48" s="37" t="s">
        <v>19</v>
      </c>
      <c r="F48" s="18">
        <v>76.055</v>
      </c>
      <c r="G48" s="18">
        <f t="shared" si="0"/>
        <v>45.633</v>
      </c>
      <c r="H48" s="17">
        <v>75.8</v>
      </c>
      <c r="I48" s="17">
        <f t="shared" si="1"/>
        <v>30.32</v>
      </c>
      <c r="J48" s="30">
        <f t="shared" si="2"/>
        <v>75.953</v>
      </c>
      <c r="K48" s="31">
        <v>2</v>
      </c>
      <c r="L48" s="32" t="s">
        <v>27</v>
      </c>
    </row>
    <row r="49" ht="15" customHeight="1" spans="1:12">
      <c r="A49" s="19"/>
      <c r="B49" s="21"/>
      <c r="C49" s="37" t="s">
        <v>119</v>
      </c>
      <c r="D49" s="17" t="s">
        <v>120</v>
      </c>
      <c r="E49" s="37" t="s">
        <v>19</v>
      </c>
      <c r="F49" s="18">
        <v>75.11</v>
      </c>
      <c r="G49" s="18">
        <f t="shared" si="0"/>
        <v>45.066</v>
      </c>
      <c r="H49" s="17">
        <v>74.4</v>
      </c>
      <c r="I49" s="17">
        <f t="shared" si="1"/>
        <v>29.76</v>
      </c>
      <c r="J49" s="30">
        <f t="shared" si="2"/>
        <v>74.826</v>
      </c>
      <c r="K49" s="31">
        <v>3</v>
      </c>
      <c r="L49" s="32" t="s">
        <v>27</v>
      </c>
    </row>
    <row r="50" ht="15" customHeight="1" spans="1:12">
      <c r="A50" s="19"/>
      <c r="B50" s="36" t="s">
        <v>121</v>
      </c>
      <c r="C50" s="37" t="s">
        <v>122</v>
      </c>
      <c r="D50" s="17" t="s">
        <v>123</v>
      </c>
      <c r="E50" s="37" t="s">
        <v>19</v>
      </c>
      <c r="F50" s="18">
        <v>81.765</v>
      </c>
      <c r="G50" s="18">
        <f t="shared" si="0"/>
        <v>49.059</v>
      </c>
      <c r="H50" s="17">
        <v>73</v>
      </c>
      <c r="I50" s="17">
        <f t="shared" si="1"/>
        <v>29.2</v>
      </c>
      <c r="J50" s="33">
        <f t="shared" si="2"/>
        <v>78.259</v>
      </c>
      <c r="K50" s="31">
        <v>1</v>
      </c>
      <c r="L50" s="32" t="s">
        <v>20</v>
      </c>
    </row>
    <row r="51" ht="15" customHeight="1" spans="1:12">
      <c r="A51" s="19"/>
      <c r="B51" s="20"/>
      <c r="C51" s="37" t="s">
        <v>124</v>
      </c>
      <c r="D51" s="17" t="s">
        <v>125</v>
      </c>
      <c r="E51" s="37" t="s">
        <v>32</v>
      </c>
      <c r="F51" s="18">
        <v>71.955</v>
      </c>
      <c r="G51" s="18">
        <f t="shared" si="0"/>
        <v>43.173</v>
      </c>
      <c r="H51" s="17">
        <v>82.4</v>
      </c>
      <c r="I51" s="17">
        <f t="shared" si="1"/>
        <v>32.96</v>
      </c>
      <c r="J51" s="33">
        <f t="shared" si="2"/>
        <v>76.133</v>
      </c>
      <c r="K51" s="31">
        <v>2</v>
      </c>
      <c r="L51" s="32" t="s">
        <v>20</v>
      </c>
    </row>
    <row r="52" ht="15" customHeight="1" spans="1:12">
      <c r="A52" s="19"/>
      <c r="B52" s="20"/>
      <c r="C52" s="37" t="s">
        <v>126</v>
      </c>
      <c r="D52" s="17" t="s">
        <v>127</v>
      </c>
      <c r="E52" s="37" t="s">
        <v>19</v>
      </c>
      <c r="F52" s="18">
        <v>70.53</v>
      </c>
      <c r="G52" s="18">
        <f t="shared" si="0"/>
        <v>42.318</v>
      </c>
      <c r="H52" s="17">
        <v>74.6</v>
      </c>
      <c r="I52" s="17">
        <f t="shared" si="1"/>
        <v>29.84</v>
      </c>
      <c r="J52" s="33">
        <f t="shared" si="2"/>
        <v>72.158</v>
      </c>
      <c r="K52" s="31">
        <v>3</v>
      </c>
      <c r="L52" s="32" t="s">
        <v>20</v>
      </c>
    </row>
    <row r="53" ht="15" customHeight="1" spans="1:12">
      <c r="A53" s="19"/>
      <c r="B53" s="20"/>
      <c r="C53" s="37" t="s">
        <v>128</v>
      </c>
      <c r="D53" s="17" t="s">
        <v>129</v>
      </c>
      <c r="E53" s="37" t="s">
        <v>19</v>
      </c>
      <c r="F53" s="18">
        <v>78.12</v>
      </c>
      <c r="G53" s="18">
        <f t="shared" si="0"/>
        <v>46.872</v>
      </c>
      <c r="H53" s="17">
        <v>62.8</v>
      </c>
      <c r="I53" s="17">
        <f t="shared" si="1"/>
        <v>25.12</v>
      </c>
      <c r="J53" s="33">
        <f t="shared" si="2"/>
        <v>71.992</v>
      </c>
      <c r="K53" s="31">
        <v>4</v>
      </c>
      <c r="L53" s="32" t="s">
        <v>27</v>
      </c>
    </row>
    <row r="54" ht="15" customHeight="1" spans="1:12">
      <c r="A54" s="19"/>
      <c r="B54" s="20"/>
      <c r="C54" s="37" t="s">
        <v>130</v>
      </c>
      <c r="D54" s="17" t="s">
        <v>131</v>
      </c>
      <c r="E54" s="37" t="s">
        <v>19</v>
      </c>
      <c r="F54" s="18">
        <v>72.89</v>
      </c>
      <c r="G54" s="18">
        <f t="shared" si="0"/>
        <v>43.734</v>
      </c>
      <c r="H54" s="17">
        <v>68.2</v>
      </c>
      <c r="I54" s="17">
        <f t="shared" si="1"/>
        <v>27.28</v>
      </c>
      <c r="J54" s="33">
        <f t="shared" si="2"/>
        <v>71.014</v>
      </c>
      <c r="K54" s="31">
        <v>5</v>
      </c>
      <c r="L54" s="32" t="s">
        <v>27</v>
      </c>
    </row>
    <row r="55" ht="15" customHeight="1" spans="1:12">
      <c r="A55" s="19"/>
      <c r="B55" s="20"/>
      <c r="C55" s="37" t="s">
        <v>132</v>
      </c>
      <c r="D55" s="17" t="s">
        <v>133</v>
      </c>
      <c r="E55" s="37" t="s">
        <v>19</v>
      </c>
      <c r="F55" s="18">
        <v>71.055</v>
      </c>
      <c r="G55" s="18">
        <f t="shared" si="0"/>
        <v>42.633</v>
      </c>
      <c r="H55" s="17">
        <v>69.6</v>
      </c>
      <c r="I55" s="17">
        <f t="shared" si="1"/>
        <v>27.84</v>
      </c>
      <c r="J55" s="33">
        <f t="shared" si="2"/>
        <v>70.473</v>
      </c>
      <c r="K55" s="31">
        <v>6</v>
      </c>
      <c r="L55" s="32" t="s">
        <v>27</v>
      </c>
    </row>
    <row r="56" ht="15" customHeight="1" spans="1:12">
      <c r="A56" s="19"/>
      <c r="B56" s="20"/>
      <c r="C56" s="37" t="s">
        <v>134</v>
      </c>
      <c r="D56" s="17" t="s">
        <v>135</v>
      </c>
      <c r="E56" s="37" t="s">
        <v>19</v>
      </c>
      <c r="F56" s="18">
        <v>69.25</v>
      </c>
      <c r="G56" s="18">
        <f t="shared" si="0"/>
        <v>41.55</v>
      </c>
      <c r="H56" s="17">
        <v>66.2</v>
      </c>
      <c r="I56" s="17">
        <f t="shared" si="1"/>
        <v>26.48</v>
      </c>
      <c r="J56" s="33">
        <f t="shared" si="2"/>
        <v>68.03</v>
      </c>
      <c r="K56" s="31">
        <v>7</v>
      </c>
      <c r="L56" s="32" t="s">
        <v>27</v>
      </c>
    </row>
    <row r="57" ht="15" customHeight="1" spans="1:12">
      <c r="A57" s="19"/>
      <c r="B57" s="20"/>
      <c r="C57" s="37" t="s">
        <v>136</v>
      </c>
      <c r="D57" s="17" t="s">
        <v>137</v>
      </c>
      <c r="E57" s="37" t="s">
        <v>19</v>
      </c>
      <c r="F57" s="18">
        <v>71.92</v>
      </c>
      <c r="G57" s="18">
        <f t="shared" si="0"/>
        <v>43.152</v>
      </c>
      <c r="H57" s="17">
        <v>0</v>
      </c>
      <c r="I57" s="17">
        <f t="shared" si="1"/>
        <v>0</v>
      </c>
      <c r="J57" s="33">
        <f t="shared" si="2"/>
        <v>43.152</v>
      </c>
      <c r="K57" s="31">
        <v>8</v>
      </c>
      <c r="L57" s="32" t="s">
        <v>27</v>
      </c>
    </row>
    <row r="58" ht="15" customHeight="1" spans="1:12">
      <c r="A58" s="22"/>
      <c r="B58" s="21"/>
      <c r="C58" s="37" t="s">
        <v>138</v>
      </c>
      <c r="D58" s="17" t="s">
        <v>139</v>
      </c>
      <c r="E58" s="37" t="s">
        <v>19</v>
      </c>
      <c r="F58" s="18">
        <v>68.42</v>
      </c>
      <c r="G58" s="18">
        <f t="shared" si="0"/>
        <v>41.052</v>
      </c>
      <c r="H58" s="17">
        <v>0</v>
      </c>
      <c r="I58" s="17">
        <f t="shared" si="1"/>
        <v>0</v>
      </c>
      <c r="J58" s="33">
        <f t="shared" si="2"/>
        <v>41.052</v>
      </c>
      <c r="K58" s="31">
        <v>9</v>
      </c>
      <c r="L58" s="32" t="s">
        <v>27</v>
      </c>
    </row>
    <row r="59" ht="15" customHeight="1" spans="1:12">
      <c r="A59" s="35" t="s">
        <v>140</v>
      </c>
      <c r="B59" s="36" t="s">
        <v>16</v>
      </c>
      <c r="C59" s="37" t="s">
        <v>141</v>
      </c>
      <c r="D59" s="17" t="s">
        <v>142</v>
      </c>
      <c r="E59" s="37" t="s">
        <v>19</v>
      </c>
      <c r="F59" s="18">
        <v>74.865</v>
      </c>
      <c r="G59" s="18">
        <f t="shared" si="0"/>
        <v>44.919</v>
      </c>
      <c r="H59" s="17">
        <v>82.8</v>
      </c>
      <c r="I59" s="17">
        <f t="shared" si="1"/>
        <v>33.12</v>
      </c>
      <c r="J59" s="33">
        <f t="shared" si="2"/>
        <v>78.039</v>
      </c>
      <c r="K59" s="31">
        <v>1</v>
      </c>
      <c r="L59" s="32" t="s">
        <v>20</v>
      </c>
    </row>
    <row r="60" ht="15" customHeight="1" spans="1:12">
      <c r="A60" s="19"/>
      <c r="B60" s="20"/>
      <c r="C60" s="37" t="s">
        <v>143</v>
      </c>
      <c r="D60" s="17" t="s">
        <v>144</v>
      </c>
      <c r="E60" s="37" t="s">
        <v>19</v>
      </c>
      <c r="F60" s="18">
        <v>76.375</v>
      </c>
      <c r="G60" s="18">
        <f t="shared" si="0"/>
        <v>45.825</v>
      </c>
      <c r="H60" s="17">
        <v>80.2</v>
      </c>
      <c r="I60" s="17">
        <f t="shared" si="1"/>
        <v>32.08</v>
      </c>
      <c r="J60" s="33">
        <f t="shared" si="2"/>
        <v>77.905</v>
      </c>
      <c r="K60" s="31">
        <v>2</v>
      </c>
      <c r="L60" s="32" t="s">
        <v>20</v>
      </c>
    </row>
    <row r="61" ht="15" customHeight="1" spans="1:12">
      <c r="A61" s="19"/>
      <c r="B61" s="20"/>
      <c r="C61" s="37" t="s">
        <v>145</v>
      </c>
      <c r="D61" s="17" t="s">
        <v>146</v>
      </c>
      <c r="E61" s="37" t="s">
        <v>19</v>
      </c>
      <c r="F61" s="18">
        <v>74.175</v>
      </c>
      <c r="G61" s="18">
        <f t="shared" si="0"/>
        <v>44.505</v>
      </c>
      <c r="H61" s="17">
        <v>78.6</v>
      </c>
      <c r="I61" s="17">
        <f t="shared" si="1"/>
        <v>31.44</v>
      </c>
      <c r="J61" s="33">
        <f t="shared" si="2"/>
        <v>75.945</v>
      </c>
      <c r="K61" s="31">
        <v>3</v>
      </c>
      <c r="L61" s="32" t="s">
        <v>27</v>
      </c>
    </row>
    <row r="62" ht="15" customHeight="1" spans="1:12">
      <c r="A62" s="19"/>
      <c r="B62" s="20"/>
      <c r="C62" s="37" t="s">
        <v>147</v>
      </c>
      <c r="D62" s="17" t="s">
        <v>148</v>
      </c>
      <c r="E62" s="37" t="s">
        <v>19</v>
      </c>
      <c r="F62" s="18">
        <v>76.23</v>
      </c>
      <c r="G62" s="18">
        <f t="shared" si="0"/>
        <v>45.738</v>
      </c>
      <c r="H62" s="17">
        <v>73.2</v>
      </c>
      <c r="I62" s="17">
        <f t="shared" si="1"/>
        <v>29.28</v>
      </c>
      <c r="J62" s="33">
        <f t="shared" si="2"/>
        <v>75.018</v>
      </c>
      <c r="K62" s="31">
        <v>4</v>
      </c>
      <c r="L62" s="32" t="s">
        <v>27</v>
      </c>
    </row>
    <row r="63" ht="15" customHeight="1" spans="1:12">
      <c r="A63" s="19"/>
      <c r="B63" s="20"/>
      <c r="C63" s="37" t="s">
        <v>149</v>
      </c>
      <c r="D63" s="37" t="s">
        <v>150</v>
      </c>
      <c r="E63" s="37" t="s">
        <v>19</v>
      </c>
      <c r="F63" s="18">
        <v>71.32</v>
      </c>
      <c r="G63" s="18">
        <f t="shared" si="0"/>
        <v>42.792</v>
      </c>
      <c r="H63" s="26">
        <v>76.3</v>
      </c>
      <c r="I63" s="17">
        <f t="shared" si="1"/>
        <v>30.52</v>
      </c>
      <c r="J63" s="33">
        <f t="shared" si="2"/>
        <v>73.312</v>
      </c>
      <c r="K63" s="31">
        <v>5</v>
      </c>
      <c r="L63" s="32" t="s">
        <v>27</v>
      </c>
    </row>
    <row r="64" ht="15" customHeight="1" spans="1:12">
      <c r="A64" s="19"/>
      <c r="B64" s="21"/>
      <c r="C64" s="37" t="s">
        <v>151</v>
      </c>
      <c r="D64" s="17" t="s">
        <v>152</v>
      </c>
      <c r="E64" s="37" t="s">
        <v>19</v>
      </c>
      <c r="F64" s="18">
        <v>72.65</v>
      </c>
      <c r="G64" s="18">
        <f t="shared" si="0"/>
        <v>43.59</v>
      </c>
      <c r="H64" s="17">
        <v>73.2</v>
      </c>
      <c r="I64" s="17">
        <f t="shared" si="1"/>
        <v>29.28</v>
      </c>
      <c r="J64" s="33">
        <f t="shared" si="2"/>
        <v>72.87</v>
      </c>
      <c r="K64" s="31">
        <v>6</v>
      </c>
      <c r="L64" s="32" t="s">
        <v>27</v>
      </c>
    </row>
    <row r="65" ht="15" customHeight="1" spans="1:12">
      <c r="A65" s="19"/>
      <c r="B65" s="36" t="s">
        <v>153</v>
      </c>
      <c r="C65" s="37" t="s">
        <v>154</v>
      </c>
      <c r="D65" s="17" t="s">
        <v>155</v>
      </c>
      <c r="E65" s="37" t="s">
        <v>32</v>
      </c>
      <c r="F65" s="18">
        <v>77.305</v>
      </c>
      <c r="G65" s="18">
        <f t="shared" si="0"/>
        <v>46.383</v>
      </c>
      <c r="H65" s="17">
        <v>80.4</v>
      </c>
      <c r="I65" s="17">
        <f t="shared" si="1"/>
        <v>32.16</v>
      </c>
      <c r="J65" s="33">
        <f t="shared" si="2"/>
        <v>78.543</v>
      </c>
      <c r="K65" s="31">
        <v>1</v>
      </c>
      <c r="L65" s="32" t="s">
        <v>20</v>
      </c>
    </row>
    <row r="66" ht="15" customHeight="1" spans="1:12">
      <c r="A66" s="19"/>
      <c r="B66" s="20"/>
      <c r="C66" s="37" t="s">
        <v>156</v>
      </c>
      <c r="D66" s="17" t="s">
        <v>157</v>
      </c>
      <c r="E66" s="37" t="s">
        <v>19</v>
      </c>
      <c r="F66" s="18">
        <v>81.67</v>
      </c>
      <c r="G66" s="18">
        <f t="shared" si="0"/>
        <v>49.002</v>
      </c>
      <c r="H66" s="17">
        <v>70.8</v>
      </c>
      <c r="I66" s="17">
        <f t="shared" si="1"/>
        <v>28.32</v>
      </c>
      <c r="J66" s="33">
        <f t="shared" si="2"/>
        <v>77.322</v>
      </c>
      <c r="K66" s="31">
        <v>2</v>
      </c>
      <c r="L66" s="32" t="s">
        <v>20</v>
      </c>
    </row>
    <row r="67" ht="15" customHeight="1" spans="1:12">
      <c r="A67" s="19"/>
      <c r="B67" s="20"/>
      <c r="C67" s="37" t="s">
        <v>158</v>
      </c>
      <c r="D67" s="17" t="s">
        <v>159</v>
      </c>
      <c r="E67" s="37" t="s">
        <v>19</v>
      </c>
      <c r="F67" s="18">
        <v>75.73</v>
      </c>
      <c r="G67" s="18">
        <f t="shared" si="0"/>
        <v>45.438</v>
      </c>
      <c r="H67" s="17">
        <v>71.8</v>
      </c>
      <c r="I67" s="17">
        <f t="shared" si="1"/>
        <v>28.72</v>
      </c>
      <c r="J67" s="33">
        <f t="shared" si="2"/>
        <v>74.158</v>
      </c>
      <c r="K67" s="31">
        <v>3</v>
      </c>
      <c r="L67" s="32" t="s">
        <v>20</v>
      </c>
    </row>
    <row r="68" ht="15" customHeight="1" spans="1:12">
      <c r="A68" s="19"/>
      <c r="B68" s="20"/>
      <c r="C68" s="37" t="s">
        <v>160</v>
      </c>
      <c r="D68" s="17" t="s">
        <v>161</v>
      </c>
      <c r="E68" s="37" t="s">
        <v>19</v>
      </c>
      <c r="F68" s="18">
        <v>80.025</v>
      </c>
      <c r="G68" s="18">
        <f t="shared" si="0"/>
        <v>48.015</v>
      </c>
      <c r="H68" s="17">
        <v>61</v>
      </c>
      <c r="I68" s="17">
        <f t="shared" si="1"/>
        <v>24.4</v>
      </c>
      <c r="J68" s="33">
        <f t="shared" si="2"/>
        <v>72.415</v>
      </c>
      <c r="K68" s="31">
        <v>4</v>
      </c>
      <c r="L68" s="32" t="s">
        <v>20</v>
      </c>
    </row>
    <row r="69" ht="15" customHeight="1" spans="1:12">
      <c r="A69" s="19"/>
      <c r="B69" s="20"/>
      <c r="C69" s="37" t="s">
        <v>77</v>
      </c>
      <c r="D69" s="17" t="s">
        <v>162</v>
      </c>
      <c r="E69" s="37" t="s">
        <v>19</v>
      </c>
      <c r="F69" s="18">
        <v>78.83</v>
      </c>
      <c r="G69" s="18">
        <f t="shared" si="0"/>
        <v>47.298</v>
      </c>
      <c r="H69" s="17">
        <v>60.8</v>
      </c>
      <c r="I69" s="17">
        <f t="shared" si="1"/>
        <v>24.32</v>
      </c>
      <c r="J69" s="33">
        <f t="shared" si="2"/>
        <v>71.618</v>
      </c>
      <c r="K69" s="31">
        <v>5</v>
      </c>
      <c r="L69" s="32" t="s">
        <v>20</v>
      </c>
    </row>
    <row r="70" ht="15" customHeight="1" spans="1:12">
      <c r="A70" s="19"/>
      <c r="B70" s="20"/>
      <c r="C70" s="37" t="s">
        <v>163</v>
      </c>
      <c r="D70" s="17" t="s">
        <v>164</v>
      </c>
      <c r="E70" s="37" t="s">
        <v>32</v>
      </c>
      <c r="F70" s="18">
        <v>76.005</v>
      </c>
      <c r="G70" s="18">
        <f t="shared" ref="G70:G94" si="6">F70*60%</f>
        <v>45.603</v>
      </c>
      <c r="H70" s="17">
        <v>57.4</v>
      </c>
      <c r="I70" s="17">
        <f t="shared" ref="I70:I94" si="7">H70*40%</f>
        <v>22.96</v>
      </c>
      <c r="J70" s="33">
        <f t="shared" ref="J70:J94" si="8">G70+I70</f>
        <v>68.563</v>
      </c>
      <c r="K70" s="31">
        <v>6</v>
      </c>
      <c r="L70" s="32" t="s">
        <v>20</v>
      </c>
    </row>
    <row r="71" ht="15" customHeight="1" spans="1:12">
      <c r="A71" s="19"/>
      <c r="B71" s="20"/>
      <c r="C71" s="37" t="s">
        <v>165</v>
      </c>
      <c r="D71" s="17" t="s">
        <v>166</v>
      </c>
      <c r="E71" s="37" t="s">
        <v>19</v>
      </c>
      <c r="F71" s="18">
        <v>68.57</v>
      </c>
      <c r="G71" s="18">
        <f t="shared" si="6"/>
        <v>41.142</v>
      </c>
      <c r="H71" s="17">
        <v>65.3</v>
      </c>
      <c r="I71" s="17">
        <f t="shared" si="7"/>
        <v>26.12</v>
      </c>
      <c r="J71" s="33">
        <f t="shared" si="8"/>
        <v>67.262</v>
      </c>
      <c r="K71" s="31">
        <v>7</v>
      </c>
      <c r="L71" s="32" t="s">
        <v>20</v>
      </c>
    </row>
    <row r="72" ht="15" customHeight="1" spans="1:12">
      <c r="A72" s="19"/>
      <c r="B72" s="21"/>
      <c r="C72" s="37" t="s">
        <v>167</v>
      </c>
      <c r="D72" s="17" t="s">
        <v>168</v>
      </c>
      <c r="E72" s="37" t="s">
        <v>19</v>
      </c>
      <c r="F72" s="18">
        <v>72.585</v>
      </c>
      <c r="G72" s="18">
        <f t="shared" si="6"/>
        <v>43.551</v>
      </c>
      <c r="H72" s="17">
        <v>55</v>
      </c>
      <c r="I72" s="17">
        <f t="shared" si="7"/>
        <v>22</v>
      </c>
      <c r="J72" s="33">
        <f t="shared" si="8"/>
        <v>65.551</v>
      </c>
      <c r="K72" s="31">
        <v>8</v>
      </c>
      <c r="L72" s="32" t="s">
        <v>27</v>
      </c>
    </row>
    <row r="73" ht="15" customHeight="1" spans="1:13">
      <c r="A73" s="19"/>
      <c r="B73" s="36" t="s">
        <v>169</v>
      </c>
      <c r="C73" s="37" t="s">
        <v>170</v>
      </c>
      <c r="D73" s="17" t="s">
        <v>171</v>
      </c>
      <c r="E73" s="37" t="s">
        <v>19</v>
      </c>
      <c r="F73" s="18">
        <v>76.275</v>
      </c>
      <c r="G73" s="18">
        <f t="shared" si="6"/>
        <v>45.765</v>
      </c>
      <c r="H73" s="17">
        <v>71.6</v>
      </c>
      <c r="I73" s="17">
        <f t="shared" si="7"/>
        <v>28.64</v>
      </c>
      <c r="J73" s="30">
        <f t="shared" si="8"/>
        <v>74.405</v>
      </c>
      <c r="K73" s="31">
        <v>1</v>
      </c>
      <c r="L73" s="32" t="s">
        <v>20</v>
      </c>
      <c r="M73" s="34"/>
    </row>
    <row r="74" ht="15" customHeight="1" spans="1:12">
      <c r="A74" s="19"/>
      <c r="B74" s="21"/>
      <c r="C74" s="37" t="s">
        <v>172</v>
      </c>
      <c r="D74" s="17" t="s">
        <v>173</v>
      </c>
      <c r="E74" s="37" t="s">
        <v>32</v>
      </c>
      <c r="F74" s="18">
        <v>71.53</v>
      </c>
      <c r="G74" s="18">
        <f t="shared" si="6"/>
        <v>42.918</v>
      </c>
      <c r="H74" s="17">
        <v>49.4</v>
      </c>
      <c r="I74" s="17">
        <f t="shared" si="7"/>
        <v>19.76</v>
      </c>
      <c r="J74" s="30">
        <f t="shared" si="8"/>
        <v>62.678</v>
      </c>
      <c r="K74" s="31">
        <v>2</v>
      </c>
      <c r="L74" s="32" t="s">
        <v>27</v>
      </c>
    </row>
    <row r="75" ht="15" customHeight="1" spans="1:12">
      <c r="A75" s="19"/>
      <c r="B75" s="36" t="s">
        <v>174</v>
      </c>
      <c r="C75" s="37" t="s">
        <v>175</v>
      </c>
      <c r="D75" s="17" t="s">
        <v>176</v>
      </c>
      <c r="E75" s="37" t="s">
        <v>19</v>
      </c>
      <c r="F75" s="18">
        <v>76.035</v>
      </c>
      <c r="G75" s="18">
        <f t="shared" si="6"/>
        <v>45.621</v>
      </c>
      <c r="H75" s="17">
        <v>75.4</v>
      </c>
      <c r="I75" s="17">
        <f t="shared" si="7"/>
        <v>30.16</v>
      </c>
      <c r="J75" s="30">
        <f t="shared" si="8"/>
        <v>75.781</v>
      </c>
      <c r="K75" s="31">
        <v>1</v>
      </c>
      <c r="L75" s="32" t="s">
        <v>20</v>
      </c>
    </row>
    <row r="76" ht="15" customHeight="1" spans="1:12">
      <c r="A76" s="22"/>
      <c r="B76" s="21"/>
      <c r="C76" s="37" t="s">
        <v>177</v>
      </c>
      <c r="D76" s="17" t="s">
        <v>178</v>
      </c>
      <c r="E76" s="37" t="s">
        <v>19</v>
      </c>
      <c r="F76" s="18">
        <v>71.115</v>
      </c>
      <c r="G76" s="18">
        <f t="shared" si="6"/>
        <v>42.669</v>
      </c>
      <c r="H76" s="17">
        <v>75.4</v>
      </c>
      <c r="I76" s="17">
        <f t="shared" si="7"/>
        <v>30.16</v>
      </c>
      <c r="J76" s="30">
        <f t="shared" si="8"/>
        <v>72.829</v>
      </c>
      <c r="K76" s="31">
        <v>2</v>
      </c>
      <c r="L76" s="32" t="s">
        <v>27</v>
      </c>
    </row>
    <row r="77" ht="15" customHeight="1" spans="1:12">
      <c r="A77" s="35" t="s">
        <v>179</v>
      </c>
      <c r="B77" s="36" t="s">
        <v>16</v>
      </c>
      <c r="C77" s="37" t="s">
        <v>180</v>
      </c>
      <c r="D77" s="17" t="s">
        <v>181</v>
      </c>
      <c r="E77" s="37" t="s">
        <v>19</v>
      </c>
      <c r="F77" s="18">
        <v>73.43</v>
      </c>
      <c r="G77" s="18">
        <f t="shared" si="6"/>
        <v>44.058</v>
      </c>
      <c r="H77" s="17">
        <v>82.8</v>
      </c>
      <c r="I77" s="17">
        <f t="shared" si="7"/>
        <v>33.12</v>
      </c>
      <c r="J77" s="30">
        <f t="shared" si="8"/>
        <v>77.178</v>
      </c>
      <c r="K77" s="31">
        <v>1</v>
      </c>
      <c r="L77" s="32" t="s">
        <v>20</v>
      </c>
    </row>
    <row r="78" ht="15" customHeight="1" spans="1:12">
      <c r="A78" s="19"/>
      <c r="B78" s="20"/>
      <c r="C78" s="37" t="s">
        <v>182</v>
      </c>
      <c r="D78" s="17" t="s">
        <v>183</v>
      </c>
      <c r="E78" s="37" t="s">
        <v>19</v>
      </c>
      <c r="F78" s="18">
        <v>76.415</v>
      </c>
      <c r="G78" s="18">
        <f t="shared" si="6"/>
        <v>45.849</v>
      </c>
      <c r="H78" s="17">
        <v>73.8</v>
      </c>
      <c r="I78" s="17">
        <f t="shared" si="7"/>
        <v>29.52</v>
      </c>
      <c r="J78" s="30">
        <f t="shared" si="8"/>
        <v>75.369</v>
      </c>
      <c r="K78" s="31">
        <v>2</v>
      </c>
      <c r="L78" s="32" t="s">
        <v>27</v>
      </c>
    </row>
    <row r="79" ht="15" customHeight="1" spans="1:12">
      <c r="A79" s="19"/>
      <c r="B79" s="21"/>
      <c r="C79" s="37" t="s">
        <v>184</v>
      </c>
      <c r="D79" s="17" t="s">
        <v>185</v>
      </c>
      <c r="E79" s="37" t="s">
        <v>32</v>
      </c>
      <c r="F79" s="18">
        <v>72.01</v>
      </c>
      <c r="G79" s="18">
        <f t="shared" si="6"/>
        <v>43.206</v>
      </c>
      <c r="H79" s="17">
        <v>70.2</v>
      </c>
      <c r="I79" s="17">
        <f t="shared" si="7"/>
        <v>28.08</v>
      </c>
      <c r="J79" s="30">
        <f t="shared" si="8"/>
        <v>71.286</v>
      </c>
      <c r="K79" s="31">
        <v>3</v>
      </c>
      <c r="L79" s="32" t="s">
        <v>27</v>
      </c>
    </row>
    <row r="80" ht="15" customHeight="1" spans="1:12">
      <c r="A80" s="19"/>
      <c r="B80" s="36" t="s">
        <v>186</v>
      </c>
      <c r="C80" s="37" t="s">
        <v>187</v>
      </c>
      <c r="D80" s="17" t="s">
        <v>188</v>
      </c>
      <c r="E80" s="37" t="s">
        <v>19</v>
      </c>
      <c r="F80" s="18">
        <v>82.055</v>
      </c>
      <c r="G80" s="18">
        <f t="shared" si="6"/>
        <v>49.233</v>
      </c>
      <c r="H80" s="17">
        <v>78.6</v>
      </c>
      <c r="I80" s="17">
        <f t="shared" si="7"/>
        <v>31.44</v>
      </c>
      <c r="J80" s="30">
        <f t="shared" si="8"/>
        <v>80.673</v>
      </c>
      <c r="K80" s="31">
        <v>1</v>
      </c>
      <c r="L80" s="32" t="s">
        <v>20</v>
      </c>
    </row>
    <row r="81" ht="15" customHeight="1" spans="1:12">
      <c r="A81" s="19"/>
      <c r="B81" s="20"/>
      <c r="C81" s="37" t="s">
        <v>189</v>
      </c>
      <c r="D81" s="17" t="s">
        <v>190</v>
      </c>
      <c r="E81" s="37" t="s">
        <v>19</v>
      </c>
      <c r="F81" s="18">
        <v>76.76</v>
      </c>
      <c r="G81" s="18">
        <f t="shared" si="6"/>
        <v>46.056</v>
      </c>
      <c r="H81" s="17">
        <v>77.4</v>
      </c>
      <c r="I81" s="17">
        <f t="shared" si="7"/>
        <v>30.96</v>
      </c>
      <c r="J81" s="30">
        <f t="shared" si="8"/>
        <v>77.016</v>
      </c>
      <c r="K81" s="31">
        <v>2</v>
      </c>
      <c r="L81" s="32" t="s">
        <v>20</v>
      </c>
    </row>
    <row r="82" ht="15" customHeight="1" spans="1:12">
      <c r="A82" s="19"/>
      <c r="B82" s="20"/>
      <c r="C82" s="37" t="s">
        <v>191</v>
      </c>
      <c r="D82" s="17" t="s">
        <v>192</v>
      </c>
      <c r="E82" s="37" t="s">
        <v>19</v>
      </c>
      <c r="F82" s="18">
        <v>70.975</v>
      </c>
      <c r="G82" s="18">
        <f t="shared" si="6"/>
        <v>42.585</v>
      </c>
      <c r="H82" s="17">
        <v>76.4</v>
      </c>
      <c r="I82" s="17">
        <f t="shared" si="7"/>
        <v>30.56</v>
      </c>
      <c r="J82" s="30">
        <f t="shared" si="8"/>
        <v>73.145</v>
      </c>
      <c r="K82" s="31">
        <v>3</v>
      </c>
      <c r="L82" s="32" t="s">
        <v>27</v>
      </c>
    </row>
    <row r="83" ht="15" customHeight="1" spans="1:12">
      <c r="A83" s="19"/>
      <c r="B83" s="20"/>
      <c r="C83" s="37" t="s">
        <v>193</v>
      </c>
      <c r="D83" s="17" t="s">
        <v>194</v>
      </c>
      <c r="E83" s="37" t="s">
        <v>19</v>
      </c>
      <c r="F83" s="18">
        <v>71.185</v>
      </c>
      <c r="G83" s="18">
        <f t="shared" si="6"/>
        <v>42.711</v>
      </c>
      <c r="H83" s="17">
        <v>66.6</v>
      </c>
      <c r="I83" s="17">
        <f t="shared" si="7"/>
        <v>26.64</v>
      </c>
      <c r="J83" s="30">
        <f t="shared" si="8"/>
        <v>69.351</v>
      </c>
      <c r="K83" s="31">
        <v>4</v>
      </c>
      <c r="L83" s="32" t="s">
        <v>27</v>
      </c>
    </row>
    <row r="84" ht="15" customHeight="1" spans="1:12">
      <c r="A84" s="19"/>
      <c r="B84" s="20"/>
      <c r="C84" s="37" t="s">
        <v>195</v>
      </c>
      <c r="D84" s="17" t="s">
        <v>196</v>
      </c>
      <c r="E84" s="37" t="s">
        <v>19</v>
      </c>
      <c r="F84" s="18">
        <v>71.16</v>
      </c>
      <c r="G84" s="18">
        <f t="shared" si="6"/>
        <v>42.696</v>
      </c>
      <c r="H84" s="17">
        <v>0</v>
      </c>
      <c r="I84" s="17">
        <f t="shared" si="7"/>
        <v>0</v>
      </c>
      <c r="J84" s="30">
        <f t="shared" si="8"/>
        <v>42.696</v>
      </c>
      <c r="K84" s="31">
        <v>5</v>
      </c>
      <c r="L84" s="32" t="s">
        <v>27</v>
      </c>
    </row>
    <row r="85" ht="15" customHeight="1" spans="1:12">
      <c r="A85" s="19"/>
      <c r="B85" s="21"/>
      <c r="C85" s="37" t="s">
        <v>197</v>
      </c>
      <c r="D85" s="17" t="s">
        <v>198</v>
      </c>
      <c r="E85" s="37" t="s">
        <v>32</v>
      </c>
      <c r="F85" s="18">
        <v>67.845</v>
      </c>
      <c r="G85" s="18">
        <f t="shared" si="6"/>
        <v>40.707</v>
      </c>
      <c r="H85" s="17">
        <v>0</v>
      </c>
      <c r="I85" s="17">
        <f t="shared" si="7"/>
        <v>0</v>
      </c>
      <c r="J85" s="30">
        <f t="shared" si="8"/>
        <v>40.707</v>
      </c>
      <c r="K85" s="31">
        <v>6</v>
      </c>
      <c r="L85" s="32" t="s">
        <v>27</v>
      </c>
    </row>
    <row r="86" ht="15" customHeight="1" spans="1:12">
      <c r="A86" s="19"/>
      <c r="B86" s="36" t="s">
        <v>199</v>
      </c>
      <c r="C86" s="37" t="s">
        <v>200</v>
      </c>
      <c r="D86" s="17" t="s">
        <v>201</v>
      </c>
      <c r="E86" s="37" t="s">
        <v>19</v>
      </c>
      <c r="F86" s="18">
        <v>73.485</v>
      </c>
      <c r="G86" s="18">
        <f t="shared" si="6"/>
        <v>44.091</v>
      </c>
      <c r="H86" s="17">
        <v>82.4</v>
      </c>
      <c r="I86" s="17">
        <f t="shared" si="7"/>
        <v>32.96</v>
      </c>
      <c r="J86" s="30">
        <f t="shared" si="8"/>
        <v>77.051</v>
      </c>
      <c r="K86" s="31">
        <v>1</v>
      </c>
      <c r="L86" s="32" t="s">
        <v>20</v>
      </c>
    </row>
    <row r="87" ht="15" customHeight="1" spans="1:12">
      <c r="A87" s="19"/>
      <c r="B87" s="20"/>
      <c r="C87" s="37" t="s">
        <v>202</v>
      </c>
      <c r="D87" s="17" t="s">
        <v>203</v>
      </c>
      <c r="E87" s="37" t="s">
        <v>32</v>
      </c>
      <c r="F87" s="18">
        <v>72.835</v>
      </c>
      <c r="G87" s="18">
        <f t="shared" si="6"/>
        <v>43.701</v>
      </c>
      <c r="H87" s="17">
        <v>79</v>
      </c>
      <c r="I87" s="17">
        <f t="shared" si="7"/>
        <v>31.6</v>
      </c>
      <c r="J87" s="30">
        <f t="shared" si="8"/>
        <v>75.301</v>
      </c>
      <c r="K87" s="31">
        <v>2</v>
      </c>
      <c r="L87" s="32" t="s">
        <v>27</v>
      </c>
    </row>
    <row r="88" ht="15" customHeight="1" spans="1:12">
      <c r="A88" s="22"/>
      <c r="B88" s="21"/>
      <c r="C88" s="37" t="s">
        <v>204</v>
      </c>
      <c r="D88" s="17" t="s">
        <v>205</v>
      </c>
      <c r="E88" s="37" t="s">
        <v>19</v>
      </c>
      <c r="F88" s="18">
        <v>73.985</v>
      </c>
      <c r="G88" s="18">
        <f t="shared" si="6"/>
        <v>44.391</v>
      </c>
      <c r="H88" s="17">
        <v>73.4</v>
      </c>
      <c r="I88" s="17">
        <f t="shared" si="7"/>
        <v>29.36</v>
      </c>
      <c r="J88" s="30">
        <f t="shared" si="8"/>
        <v>73.751</v>
      </c>
      <c r="K88" s="31">
        <v>3</v>
      </c>
      <c r="L88" s="32" t="s">
        <v>27</v>
      </c>
    </row>
    <row r="89" ht="15" customHeight="1" spans="1:12">
      <c r="A89" s="35" t="s">
        <v>206</v>
      </c>
      <c r="B89" s="36" t="s">
        <v>207</v>
      </c>
      <c r="C89" s="37" t="s">
        <v>208</v>
      </c>
      <c r="D89" s="17" t="s">
        <v>209</v>
      </c>
      <c r="E89" s="37" t="s">
        <v>19</v>
      </c>
      <c r="F89" s="18">
        <v>74.465</v>
      </c>
      <c r="G89" s="18">
        <f t="shared" si="6"/>
        <v>44.679</v>
      </c>
      <c r="H89" s="17">
        <v>81.8</v>
      </c>
      <c r="I89" s="17">
        <f t="shared" si="7"/>
        <v>32.72</v>
      </c>
      <c r="J89" s="30">
        <f t="shared" si="8"/>
        <v>77.399</v>
      </c>
      <c r="K89" s="31">
        <v>1</v>
      </c>
      <c r="L89" s="32" t="s">
        <v>20</v>
      </c>
    </row>
    <row r="90" ht="15" customHeight="1" spans="1:12">
      <c r="A90" s="19"/>
      <c r="B90" s="20"/>
      <c r="C90" s="37" t="s">
        <v>210</v>
      </c>
      <c r="D90" s="17" t="s">
        <v>211</v>
      </c>
      <c r="E90" s="37" t="s">
        <v>32</v>
      </c>
      <c r="F90" s="18">
        <v>72.93</v>
      </c>
      <c r="G90" s="18">
        <f t="shared" si="6"/>
        <v>43.758</v>
      </c>
      <c r="H90" s="17">
        <v>80.6</v>
      </c>
      <c r="I90" s="17">
        <f t="shared" si="7"/>
        <v>32.24</v>
      </c>
      <c r="J90" s="30">
        <f t="shared" si="8"/>
        <v>75.998</v>
      </c>
      <c r="K90" s="31">
        <v>2</v>
      </c>
      <c r="L90" s="32" t="s">
        <v>20</v>
      </c>
    </row>
    <row r="91" ht="15" customHeight="1" spans="1:12">
      <c r="A91" s="19"/>
      <c r="B91" s="20"/>
      <c r="C91" s="37" t="s">
        <v>212</v>
      </c>
      <c r="D91" s="17" t="s">
        <v>213</v>
      </c>
      <c r="E91" s="37" t="s">
        <v>19</v>
      </c>
      <c r="F91" s="18">
        <v>78.95</v>
      </c>
      <c r="G91" s="18">
        <f t="shared" si="6"/>
        <v>47.37</v>
      </c>
      <c r="H91" s="17">
        <v>64</v>
      </c>
      <c r="I91" s="17">
        <f t="shared" si="7"/>
        <v>25.6</v>
      </c>
      <c r="J91" s="30">
        <f t="shared" si="8"/>
        <v>72.97</v>
      </c>
      <c r="K91" s="31">
        <v>3</v>
      </c>
      <c r="L91" s="32" t="s">
        <v>27</v>
      </c>
    </row>
    <row r="92" ht="15" customHeight="1" spans="1:12">
      <c r="A92" s="19"/>
      <c r="B92" s="20"/>
      <c r="C92" s="37" t="s">
        <v>214</v>
      </c>
      <c r="D92" s="17" t="s">
        <v>215</v>
      </c>
      <c r="E92" s="37" t="s">
        <v>32</v>
      </c>
      <c r="F92" s="18">
        <v>72.355</v>
      </c>
      <c r="G92" s="18">
        <f t="shared" si="6"/>
        <v>43.413</v>
      </c>
      <c r="H92" s="17">
        <v>59.6</v>
      </c>
      <c r="I92" s="17">
        <f t="shared" si="7"/>
        <v>23.84</v>
      </c>
      <c r="J92" s="30">
        <f t="shared" si="8"/>
        <v>67.253</v>
      </c>
      <c r="K92" s="31">
        <v>4</v>
      </c>
      <c r="L92" s="32" t="s">
        <v>27</v>
      </c>
    </row>
    <row r="93" ht="15" customHeight="1" spans="1:12">
      <c r="A93" s="19"/>
      <c r="B93" s="20"/>
      <c r="C93" s="37" t="s">
        <v>216</v>
      </c>
      <c r="D93" s="17" t="s">
        <v>217</v>
      </c>
      <c r="E93" s="37" t="s">
        <v>19</v>
      </c>
      <c r="F93" s="18">
        <v>74.36</v>
      </c>
      <c r="G93" s="18">
        <f t="shared" si="6"/>
        <v>44.616</v>
      </c>
      <c r="H93" s="17">
        <v>54</v>
      </c>
      <c r="I93" s="17">
        <f t="shared" si="7"/>
        <v>21.6</v>
      </c>
      <c r="J93" s="30">
        <f t="shared" si="8"/>
        <v>66.216</v>
      </c>
      <c r="K93" s="31">
        <v>5</v>
      </c>
      <c r="L93" s="32" t="s">
        <v>27</v>
      </c>
    </row>
    <row r="94" ht="15" customHeight="1" spans="1:12">
      <c r="A94" s="22"/>
      <c r="B94" s="21"/>
      <c r="C94" s="37" t="s">
        <v>218</v>
      </c>
      <c r="D94" s="17" t="s">
        <v>219</v>
      </c>
      <c r="E94" s="37" t="s">
        <v>19</v>
      </c>
      <c r="F94" s="18">
        <v>69.445</v>
      </c>
      <c r="G94" s="18">
        <f t="shared" si="6"/>
        <v>41.667</v>
      </c>
      <c r="H94" s="17">
        <v>0</v>
      </c>
      <c r="I94" s="17">
        <f t="shared" si="7"/>
        <v>0</v>
      </c>
      <c r="J94" s="30">
        <f t="shared" si="8"/>
        <v>41.667</v>
      </c>
      <c r="K94" s="31">
        <v>6</v>
      </c>
      <c r="L94" s="32" t="s">
        <v>27</v>
      </c>
    </row>
  </sheetData>
  <mergeCells count="35">
    <mergeCell ref="A1:L1"/>
    <mergeCell ref="F2:G2"/>
    <mergeCell ref="H2:I2"/>
    <mergeCell ref="A2:A3"/>
    <mergeCell ref="A4:A15"/>
    <mergeCell ref="A16:A27"/>
    <mergeCell ref="A28:A30"/>
    <mergeCell ref="A31:A58"/>
    <mergeCell ref="A59:A76"/>
    <mergeCell ref="A77:A88"/>
    <mergeCell ref="A89:A94"/>
    <mergeCell ref="B2:B3"/>
    <mergeCell ref="B4:B12"/>
    <mergeCell ref="B13:B15"/>
    <mergeCell ref="B16:B24"/>
    <mergeCell ref="B25:B27"/>
    <mergeCell ref="B28:B30"/>
    <mergeCell ref="B31:B43"/>
    <mergeCell ref="B44:B46"/>
    <mergeCell ref="B47:B49"/>
    <mergeCell ref="B50:B58"/>
    <mergeCell ref="B59:B64"/>
    <mergeCell ref="B65:B72"/>
    <mergeCell ref="B73:B74"/>
    <mergeCell ref="B75:B76"/>
    <mergeCell ref="B77:B79"/>
    <mergeCell ref="B80:B85"/>
    <mergeCell ref="B86:B88"/>
    <mergeCell ref="B89:B94"/>
    <mergeCell ref="C2:C3"/>
    <mergeCell ref="D2:D3"/>
    <mergeCell ref="E2:E3"/>
    <mergeCell ref="J2:J3"/>
    <mergeCell ref="K2:K3"/>
    <mergeCell ref="L2:L3"/>
  </mergeCells>
  <pageMargins left="0.786805555555556" right="1" top="0.708333333333333" bottom="0.708333333333333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Rlzyzx</dc:creator>
  <cp:lastModifiedBy>刘英</cp:lastModifiedBy>
  <dcterms:created xsi:type="dcterms:W3CDTF">2019-09-27T03:44:00Z</dcterms:created>
  <cp:lastPrinted>2019-11-25T09:31:00Z</cp:lastPrinted>
  <dcterms:modified xsi:type="dcterms:W3CDTF">2019-11-26T01:30:29Z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