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C9F6BA2D-CE3F-4FBD-A48C-69E27D61A5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7" i="1"/>
  <c r="H88" i="1"/>
  <c r="L88" i="1" s="1"/>
  <c r="H89" i="1"/>
  <c r="L89" i="1" s="1"/>
  <c r="H90" i="1"/>
  <c r="L90" i="1" s="1"/>
  <c r="H8" i="1"/>
  <c r="L8" i="1" s="1"/>
  <c r="H9" i="1"/>
  <c r="L9" i="1" s="1"/>
  <c r="H10" i="1"/>
  <c r="L10" i="1" s="1"/>
  <c r="H11" i="1"/>
  <c r="H12" i="1"/>
  <c r="L12" i="1" s="1"/>
  <c r="H13" i="1"/>
  <c r="H14" i="1"/>
  <c r="L14" i="1" s="1"/>
  <c r="H15" i="1"/>
  <c r="L15" i="1" s="1"/>
  <c r="H16" i="1"/>
  <c r="L16" i="1" s="1"/>
  <c r="H17" i="1"/>
  <c r="L17" i="1" s="1"/>
  <c r="H18" i="1"/>
  <c r="L18" i="1" s="1"/>
  <c r="H19" i="1"/>
  <c r="H20" i="1"/>
  <c r="L20" i="1" s="1"/>
  <c r="H21" i="1"/>
  <c r="H22" i="1"/>
  <c r="H23" i="1"/>
  <c r="L23" i="1" s="1"/>
  <c r="H24" i="1"/>
  <c r="L24" i="1" s="1"/>
  <c r="H25" i="1"/>
  <c r="L25" i="1" s="1"/>
  <c r="H26" i="1"/>
  <c r="L26" i="1" s="1"/>
  <c r="H27" i="1"/>
  <c r="H28" i="1"/>
  <c r="L28" i="1" s="1"/>
  <c r="H29" i="1"/>
  <c r="H30" i="1"/>
  <c r="H31" i="1"/>
  <c r="L31" i="1" s="1"/>
  <c r="H32" i="1"/>
  <c r="L32" i="1" s="1"/>
  <c r="H33" i="1"/>
  <c r="L33" i="1" s="1"/>
  <c r="H34" i="1"/>
  <c r="L34" i="1" s="1"/>
  <c r="H35" i="1"/>
  <c r="H36" i="1"/>
  <c r="L36" i="1" s="1"/>
  <c r="H37" i="1"/>
  <c r="H38" i="1"/>
  <c r="H39" i="1"/>
  <c r="L39" i="1" s="1"/>
  <c r="H40" i="1"/>
  <c r="L40" i="1" s="1"/>
  <c r="H41" i="1"/>
  <c r="L41" i="1" s="1"/>
  <c r="H42" i="1"/>
  <c r="L42" i="1" s="1"/>
  <c r="H43" i="1"/>
  <c r="H44" i="1"/>
  <c r="L44" i="1" s="1"/>
  <c r="H45" i="1"/>
  <c r="H46" i="1"/>
  <c r="H47" i="1"/>
  <c r="L47" i="1" s="1"/>
  <c r="H48" i="1"/>
  <c r="L48" i="1" s="1"/>
  <c r="H49" i="1"/>
  <c r="L49" i="1" s="1"/>
  <c r="H50" i="1"/>
  <c r="L50" i="1" s="1"/>
  <c r="H51" i="1"/>
  <c r="H52" i="1"/>
  <c r="L52" i="1" s="1"/>
  <c r="H53" i="1"/>
  <c r="H54" i="1"/>
  <c r="H55" i="1"/>
  <c r="L55" i="1" s="1"/>
  <c r="H56" i="1"/>
  <c r="L56" i="1" s="1"/>
  <c r="H57" i="1"/>
  <c r="H58" i="1"/>
  <c r="L58" i="1" s="1"/>
  <c r="H59" i="1"/>
  <c r="H60" i="1"/>
  <c r="L60" i="1" s="1"/>
  <c r="H61" i="1"/>
  <c r="H62" i="1"/>
  <c r="H63" i="1"/>
  <c r="L63" i="1" s="1"/>
  <c r="H64" i="1"/>
  <c r="L64" i="1" s="1"/>
  <c r="H65" i="1"/>
  <c r="L65" i="1" s="1"/>
  <c r="H66" i="1"/>
  <c r="L66" i="1" s="1"/>
  <c r="H67" i="1"/>
  <c r="H68" i="1"/>
  <c r="L68" i="1" s="1"/>
  <c r="H69" i="1"/>
  <c r="H70" i="1"/>
  <c r="H71" i="1"/>
  <c r="L71" i="1" s="1"/>
  <c r="H72" i="1"/>
  <c r="L72" i="1" s="1"/>
  <c r="H73" i="1"/>
  <c r="L73" i="1" s="1"/>
  <c r="H74" i="1"/>
  <c r="L74" i="1" s="1"/>
  <c r="H75" i="1"/>
  <c r="H76" i="1"/>
  <c r="L76" i="1" s="1"/>
  <c r="H77" i="1"/>
  <c r="H78" i="1"/>
  <c r="H79" i="1"/>
  <c r="L79" i="1" s="1"/>
  <c r="H80" i="1"/>
  <c r="L80" i="1" s="1"/>
  <c r="H81" i="1"/>
  <c r="L81" i="1" s="1"/>
  <c r="H82" i="1"/>
  <c r="L82" i="1" s="1"/>
  <c r="H83" i="1"/>
  <c r="H84" i="1"/>
  <c r="L84" i="1" s="1"/>
  <c r="H85" i="1"/>
  <c r="H86" i="1"/>
  <c r="H87" i="1"/>
  <c r="L87" i="1" s="1"/>
  <c r="H7" i="1"/>
  <c r="L67" i="1" l="1"/>
  <c r="L59" i="1"/>
  <c r="L51" i="1"/>
  <c r="L43" i="1"/>
  <c r="L35" i="1"/>
  <c r="L27" i="1"/>
  <c r="L19" i="1"/>
  <c r="L11" i="1"/>
  <c r="L75" i="1"/>
  <c r="L83" i="1"/>
  <c r="L7" i="1"/>
  <c r="L86" i="1"/>
  <c r="L78" i="1"/>
  <c r="L70" i="1"/>
  <c r="L62" i="1"/>
  <c r="L54" i="1"/>
  <c r="L46" i="1"/>
  <c r="L38" i="1"/>
  <c r="L30" i="1"/>
  <c r="L22" i="1"/>
  <c r="L85" i="1"/>
  <c r="L77" i="1"/>
  <c r="L69" i="1"/>
  <c r="L61" i="1"/>
  <c r="L53" i="1"/>
  <c r="L45" i="1"/>
  <c r="L37" i="1"/>
  <c r="L29" i="1"/>
  <c r="L21" i="1"/>
  <c r="L13" i="1"/>
</calcChain>
</file>

<file path=xl/sharedStrings.xml><?xml version="1.0" encoding="utf-8"?>
<sst xmlns="http://schemas.openxmlformats.org/spreadsheetml/2006/main" count="357" uniqueCount="225">
  <si>
    <t>序号</t>
  </si>
  <si>
    <t>姓名</t>
  </si>
  <si>
    <t>性别</t>
  </si>
  <si>
    <t>身份证号</t>
  </si>
  <si>
    <t>备注</t>
  </si>
  <si>
    <t>准考证号</t>
  </si>
  <si>
    <t>笔试成绩</t>
  </si>
  <si>
    <t>面试序号</t>
  </si>
  <si>
    <t>面试成绩</t>
  </si>
  <si>
    <t>于娇</t>
  </si>
  <si>
    <t>女</t>
  </si>
  <si>
    <t>陈伟</t>
  </si>
  <si>
    <t>男</t>
  </si>
  <si>
    <t>王艳光</t>
  </si>
  <si>
    <t>张百超</t>
  </si>
  <si>
    <t>祁星宇</t>
  </si>
  <si>
    <t>李昕昱</t>
  </si>
  <si>
    <t>吕超</t>
  </si>
  <si>
    <t>黄雁</t>
  </si>
  <si>
    <t>柴茂源</t>
  </si>
  <si>
    <t>白淼</t>
  </si>
  <si>
    <t>许晓彤</t>
  </si>
  <si>
    <t>雷帅</t>
  </si>
  <si>
    <t>刘燕妮</t>
  </si>
  <si>
    <t>赵彩妮</t>
  </si>
  <si>
    <t>杨滨岳</t>
  </si>
  <si>
    <t>高兆</t>
  </si>
  <si>
    <t>张静</t>
  </si>
  <si>
    <t>高鹏飞</t>
  </si>
  <si>
    <t>郝子妍</t>
  </si>
  <si>
    <t>王雁彪</t>
  </si>
  <si>
    <t>吕永文</t>
  </si>
  <si>
    <t>甄智铖</t>
  </si>
  <si>
    <t>庄宇田</t>
  </si>
  <si>
    <t>李佳玲</t>
  </si>
  <si>
    <t>史学芳</t>
  </si>
  <si>
    <t>乔利</t>
  </si>
  <si>
    <t>李园</t>
  </si>
  <si>
    <t>李敏</t>
  </si>
  <si>
    <t>乔勃</t>
  </si>
  <si>
    <t>杨扬</t>
  </si>
  <si>
    <t>郝嘉衡</t>
  </si>
  <si>
    <t>苏雅丽</t>
  </si>
  <si>
    <t>刘亚楠</t>
  </si>
  <si>
    <t>宋维正</t>
  </si>
  <si>
    <t>刘越</t>
  </si>
  <si>
    <t>燕向南</t>
  </si>
  <si>
    <t>杨春雪</t>
  </si>
  <si>
    <t>刘瑞琴</t>
  </si>
  <si>
    <t>杜晓彤</t>
  </si>
  <si>
    <t>郝春亮</t>
  </si>
  <si>
    <t>何青蔚</t>
  </si>
  <si>
    <t>刘杰</t>
  </si>
  <si>
    <t>郭勇</t>
  </si>
  <si>
    <t>苏婷</t>
  </si>
  <si>
    <t>石乐</t>
  </si>
  <si>
    <t>秦珞凯</t>
  </si>
  <si>
    <t>张珠</t>
  </si>
  <si>
    <t>杨兰</t>
  </si>
  <si>
    <t>王浩</t>
  </si>
  <si>
    <t>李鼎</t>
  </si>
  <si>
    <t>淡永帅</t>
  </si>
  <si>
    <t>徐绍东</t>
  </si>
  <si>
    <t>赵越</t>
  </si>
  <si>
    <t>李昊天</t>
  </si>
  <si>
    <t>贺文博</t>
  </si>
  <si>
    <t>王娜</t>
  </si>
  <si>
    <t>闫同杰</t>
  </si>
  <si>
    <t>王静</t>
  </si>
  <si>
    <t>高远</t>
  </si>
  <si>
    <t>张悦</t>
  </si>
  <si>
    <t>王婷</t>
  </si>
  <si>
    <t>张科</t>
  </si>
  <si>
    <t>刘荣</t>
  </si>
  <si>
    <t>王轲</t>
  </si>
  <si>
    <t>史钞宇</t>
  </si>
  <si>
    <t>董佳珍</t>
  </si>
  <si>
    <t>陈科</t>
  </si>
  <si>
    <t>王东琛</t>
  </si>
  <si>
    <t>陈娜</t>
  </si>
  <si>
    <t>高婷</t>
  </si>
  <si>
    <t>李东升</t>
  </si>
  <si>
    <t>李警科</t>
  </si>
  <si>
    <t>吕浩波</t>
  </si>
  <si>
    <t>张钧皓</t>
  </si>
  <si>
    <t>邬海龙</t>
  </si>
  <si>
    <t>王金龙</t>
  </si>
  <si>
    <t>刘帅</t>
  </si>
  <si>
    <t>贺婷婷</t>
  </si>
  <si>
    <t>放弃面试</t>
  </si>
  <si>
    <t>周楠</t>
  </si>
  <si>
    <t>王耀昕</t>
  </si>
  <si>
    <t>王妮</t>
  </si>
  <si>
    <t>报考岗位</t>
    <phoneticPr fontId="1" type="noConversion"/>
  </si>
  <si>
    <r>
      <rPr>
        <b/>
        <sz val="11"/>
        <color indexed="8"/>
        <rFont val="宋体"/>
        <family val="3"/>
        <charset val="134"/>
      </rPr>
      <t>成</t>
    </r>
    <r>
      <rPr>
        <b/>
        <sz val="11"/>
        <color indexed="8"/>
        <rFont val="Calibri"/>
        <family val="2"/>
      </rPr>
      <t xml:space="preserve">            </t>
    </r>
    <r>
      <rPr>
        <b/>
        <sz val="11"/>
        <color indexed="8"/>
        <rFont val="宋体"/>
        <family val="3"/>
        <charset val="134"/>
      </rPr>
      <t>绩</t>
    </r>
    <phoneticPr fontId="1" type="noConversion"/>
  </si>
  <si>
    <t>达拉特旗农村信用合作联社2019-2020年度应届高校毕业生校园招聘测评成绩表</t>
    <phoneticPr fontId="1" type="noConversion"/>
  </si>
  <si>
    <t>笔试成绩（40%）</t>
    <phoneticPr fontId="1" type="noConversion"/>
  </si>
  <si>
    <t>面试成绩（60%）</t>
    <phoneticPr fontId="1" type="noConversion"/>
  </si>
  <si>
    <t>李忠政</t>
  </si>
  <si>
    <t>孙绍峰</t>
  </si>
  <si>
    <t>米妍娇</t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</si>
  <si>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</si>
  <si>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</si>
  <si>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</si>
  <si>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</si>
  <si>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</si>
  <si>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</si>
  <si>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</si>
  <si>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</si>
  <si>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</si>
  <si>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</si>
  <si>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</si>
  <si>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</si>
  <si>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</si>
  <si>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</si>
  <si>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</si>
  <si>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</si>
  <si>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</si>
  <si>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</si>
  <si>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</si>
  <si>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</si>
  <si>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</si>
  <si>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</si>
  <si>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</si>
  <si>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</si>
  <si>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</si>
  <si>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</si>
  <si>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</si>
  <si>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</si>
  <si>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</si>
  <si>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</si>
  <si>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</si>
  <si>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</si>
  <si>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</si>
  <si>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</si>
  <si>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</si>
  <si>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</si>
  <si>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</si>
  <si>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</si>
  <si>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</si>
  <si>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综合岗</t>
    <phoneticPr fontId="1" type="noConversion"/>
  </si>
  <si>
    <t>笔试+面试 汇总成绩</t>
    <phoneticPr fontId="1" type="noConversion"/>
  </si>
  <si>
    <t>152722********704X</t>
  </si>
  <si>
    <t>152624********2110</t>
  </si>
  <si>
    <t>152722********2758</t>
  </si>
  <si>
    <t>152722********7336</t>
  </si>
  <si>
    <t>152701********0619</t>
  </si>
  <si>
    <t>152722********7029</t>
  </si>
  <si>
    <t>152722********7013</t>
  </si>
  <si>
    <t>152722********7384</t>
  </si>
  <si>
    <t>150621********1817</t>
  </si>
  <si>
    <t>152722********4633</t>
  </si>
  <si>
    <t>152722********2149</t>
  </si>
  <si>
    <t>152722********211X</t>
  </si>
  <si>
    <t>152722********7040</t>
  </si>
  <si>
    <t>152722********0922</t>
  </si>
  <si>
    <t>152824********0025</t>
  </si>
  <si>
    <t>152722********2722</t>
  </si>
  <si>
    <t>150302********1028</t>
  </si>
  <si>
    <t>152722********0017</t>
  </si>
  <si>
    <t>152630********3024</t>
  </si>
  <si>
    <t>152630********3619</t>
  </si>
  <si>
    <t>152722********641X</t>
  </si>
  <si>
    <t>152722********7039</t>
  </si>
  <si>
    <t>152722********0382</t>
  </si>
  <si>
    <t>152824********0020</t>
  </si>
  <si>
    <t>152722********2420</t>
  </si>
  <si>
    <t>152722********5821</t>
  </si>
  <si>
    <t>152722********1512</t>
  </si>
  <si>
    <t>152722********3326</t>
  </si>
  <si>
    <t>150202********2112</t>
  </si>
  <si>
    <t>152722********703X</t>
  </si>
  <si>
    <t>152722********7319</t>
  </si>
  <si>
    <t>152722********2724</t>
  </si>
  <si>
    <t>152722********0340</t>
  </si>
  <si>
    <t>150207********5616</t>
  </si>
  <si>
    <t>152723********1513</t>
  </si>
  <si>
    <t>152722********1214</t>
  </si>
  <si>
    <t>150222********3249</t>
  </si>
  <si>
    <t>152722********4621</t>
  </si>
  <si>
    <t>152722********3321</t>
  </si>
  <si>
    <t>152722********2734</t>
  </si>
  <si>
    <t>150207********2332</t>
  </si>
  <si>
    <t>150124********1915</t>
  </si>
  <si>
    <t>152722********2112</t>
  </si>
  <si>
    <t>152722********7344</t>
  </si>
  <si>
    <t>152722********2446</t>
  </si>
  <si>
    <t>152722********7038</t>
  </si>
  <si>
    <t>152722********214X</t>
  </si>
  <si>
    <t>152722********3627</t>
  </si>
  <si>
    <t>152722********0916</t>
  </si>
  <si>
    <t>152701********0915</t>
  </si>
  <si>
    <t>152722********4655</t>
  </si>
  <si>
    <t>150202********0316</t>
  </si>
  <si>
    <t>150221********0018</t>
  </si>
  <si>
    <t>152722********7411</t>
  </si>
  <si>
    <t>152801********7949</t>
  </si>
  <si>
    <t>152722********2749</t>
  </si>
  <si>
    <t>152722********7341</t>
  </si>
  <si>
    <t>152722********3623</t>
  </si>
  <si>
    <t>152723********8426</t>
  </si>
  <si>
    <t>150202********2424</t>
  </si>
  <si>
    <t>152722********1888</t>
  </si>
  <si>
    <t>152722********7031</t>
  </si>
  <si>
    <t>152722********522X</t>
  </si>
  <si>
    <t>150621********0618</t>
  </si>
  <si>
    <t>150207********4426</t>
  </si>
  <si>
    <t>152722********5513</t>
  </si>
  <si>
    <t>152722********0317</t>
  </si>
  <si>
    <t>152722********4920</t>
  </si>
  <si>
    <t>152722********4224</t>
  </si>
  <si>
    <t>152722********241X</t>
  </si>
  <si>
    <t>152827********5418</t>
  </si>
  <si>
    <t>152722********2454</t>
  </si>
  <si>
    <t>152701********3619</t>
  </si>
  <si>
    <t>152722********2117</t>
  </si>
  <si>
    <t>152723********5415</t>
  </si>
  <si>
    <t>152727********0557</t>
  </si>
  <si>
    <t>150223********0923</t>
  </si>
  <si>
    <t>152722********6721</t>
  </si>
  <si>
    <t>152722********2413</t>
  </si>
  <si>
    <t>152326********3828</t>
  </si>
  <si>
    <t>152722********0013</t>
  </si>
  <si>
    <t>152105********0317</t>
  </si>
  <si>
    <t>152722********1828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</si>
</sst>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8"/>
      <name val="Calibri"/>
      <family val="2"/>
    </font>
    <font>
      <b/>
      <sz val="11"/>
      <color indexed="8"/>
      <name val="宋体"/>
      <charset val="134"/>
    </font>
    <font>
      <sz val="11"/>
      <color indexed="8"/>
      <name val="Calibri"/>
      <family val="2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/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176" fontId="8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76" fontId="10" fillId="0" borderId="1" xfId="0" applyNumberFormat="1" applyFont="1" applyFill="1" applyBorder="1" applyAlignment="1" applyProtection="1">
      <alignment horizont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176" fontId="12" fillId="0" borderId="1" xfId="0" applyNumberFormat="1" applyFont="1" applyBorder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N12" sqref="N12"/>
    </sheetView>
  </sheetViews>
  <sheetFormatPr defaultRowHeight="14.4" x14ac:dyDescent="0.25"/>
  <cols>
    <col min="1" max="1" width="6" style="3" customWidth="1"/>
    <col min="2" max="2" width="6.21875" customWidth="1"/>
    <col min="3" max="3" width="5.77734375" customWidth="1"/>
    <col min="5" max="5" width="18.88671875" customWidth="1"/>
    <col min="6" max="6" width="10" style="3" customWidth="1"/>
    <col min="7" max="7" width="10" customWidth="1"/>
    <col min="8" max="8" width="10.33203125" customWidth="1"/>
    <col min="10" max="10" width="10" style="4" customWidth="1"/>
    <col min="11" max="11" width="10.21875" style="4" customWidth="1"/>
    <col min="12" max="12" width="12.21875" style="4" customWidth="1"/>
    <col min="13" max="13" width="9" style="3"/>
  </cols>
  <sheetData>
    <row r="1" spans="1:13" x14ac:dyDescent="0.25">
      <c r="A1" s="21" t="s">
        <v>95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23"/>
      <c r="M1" s="22"/>
    </row>
    <row r="2" spans="1:13" x14ac:dyDescent="0.25">
      <c r="A2" s="22"/>
      <c r="B2" s="22"/>
      <c r="C2" s="22"/>
      <c r="D2" s="22"/>
      <c r="E2" s="22"/>
      <c r="F2" s="22"/>
      <c r="G2" s="22"/>
      <c r="H2" s="22"/>
      <c r="I2" s="22"/>
      <c r="J2" s="23"/>
      <c r="K2" s="23"/>
      <c r="L2" s="23"/>
      <c r="M2" s="22"/>
    </row>
    <row r="3" spans="1:13" x14ac:dyDescent="0.25">
      <c r="A3" s="22"/>
      <c r="B3" s="22"/>
      <c r="C3" s="22"/>
      <c r="D3" s="22"/>
      <c r="E3" s="22"/>
      <c r="F3" s="22"/>
      <c r="G3" s="22"/>
      <c r="H3" s="22"/>
      <c r="I3" s="22"/>
      <c r="J3" s="23"/>
      <c r="K3" s="23"/>
      <c r="L3" s="23"/>
      <c r="M3" s="22"/>
    </row>
    <row r="4" spans="1:13" x14ac:dyDescent="0.25">
      <c r="A4" s="37" t="s">
        <v>0</v>
      </c>
      <c r="B4" s="26" t="s">
        <v>1</v>
      </c>
      <c r="C4" s="26" t="s">
        <v>2</v>
      </c>
      <c r="D4" s="40" t="s">
        <v>93</v>
      </c>
      <c r="E4" s="26" t="s">
        <v>3</v>
      </c>
      <c r="F4" s="24" t="s">
        <v>94</v>
      </c>
      <c r="G4" s="24"/>
      <c r="H4" s="24"/>
      <c r="I4" s="24"/>
      <c r="J4" s="25"/>
      <c r="K4" s="25"/>
      <c r="L4" s="25"/>
      <c r="M4" s="26" t="s">
        <v>4</v>
      </c>
    </row>
    <row r="5" spans="1:13" s="1" customFormat="1" x14ac:dyDescent="0.3">
      <c r="A5" s="38"/>
      <c r="B5" s="27"/>
      <c r="C5" s="27"/>
      <c r="D5" s="41"/>
      <c r="E5" s="27"/>
      <c r="F5" s="29" t="s">
        <v>6</v>
      </c>
      <c r="G5" s="30"/>
      <c r="H5" s="31"/>
      <c r="I5" s="32" t="s">
        <v>8</v>
      </c>
      <c r="J5" s="33"/>
      <c r="K5" s="34"/>
      <c r="L5" s="35" t="s">
        <v>141</v>
      </c>
      <c r="M5" s="27"/>
    </row>
    <row r="6" spans="1:13" s="1" customFormat="1" ht="28.8" x14ac:dyDescent="0.3">
      <c r="A6" s="39"/>
      <c r="B6" s="28"/>
      <c r="C6" s="28"/>
      <c r="D6" s="42"/>
      <c r="E6" s="28"/>
      <c r="F6" s="6" t="s">
        <v>5</v>
      </c>
      <c r="G6" s="6" t="s">
        <v>6</v>
      </c>
      <c r="H6" s="18" t="s">
        <v>96</v>
      </c>
      <c r="I6" s="6" t="s">
        <v>7</v>
      </c>
      <c r="J6" s="19" t="s">
        <v>8</v>
      </c>
      <c r="K6" s="20" t="s">
        <v>97</v>
      </c>
      <c r="L6" s="36"/>
      <c r="M6" s="28"/>
    </row>
    <row r="7" spans="1:13" s="2" customFormat="1" x14ac:dyDescent="0.3">
      <c r="A7" s="5">
        <v>1</v>
      </c>
      <c r="B7" s="5" t="s">
        <v>9</v>
      </c>
      <c r="C7" s="5" t="s">
        <v>10</v>
      </c>
      <c r="D7" s="5" t="s">
        <v>140</v>
      </c>
      <c r="E7" s="5" t="s">
        <v>142</v>
      </c>
      <c r="F7" s="9">
        <v>2019071</v>
      </c>
      <c r="G7" s="9">
        <v>71</v>
      </c>
      <c r="H7" s="9">
        <f>G7*40%</f>
        <v>28.400000000000002</v>
      </c>
      <c r="I7" s="9">
        <v>49</v>
      </c>
      <c r="J7" s="10">
        <v>71.599999999999994</v>
      </c>
      <c r="K7" s="10">
        <f>J7*60%</f>
        <v>42.959999999999994</v>
      </c>
      <c r="L7" s="10">
        <f>H7+K7</f>
        <v>71.36</v>
      </c>
      <c r="M7" s="9"/>
    </row>
    <row r="8" spans="1:13" s="2" customFormat="1" x14ac:dyDescent="0.3">
      <c r="A8" s="5">
        <v>2</v>
      </c>
      <c r="B8" s="5" t="s">
        <v>11</v>
      </c>
      <c r="C8" s="5" t="s">
        <v>12</v>
      </c>
      <c r="D8" s="5" t="s">
        <v>140</v>
      </c>
      <c r="E8" s="5" t="s">
        <v>143</v>
      </c>
      <c r="F8" s="9">
        <v>2019045</v>
      </c>
      <c r="G8" s="9">
        <v>66</v>
      </c>
      <c r="H8" s="9">
        <f t="shared" ref="H8:H71" si="0">G8*40%</f>
        <v>26.400000000000002</v>
      </c>
      <c r="I8" s="9">
        <v>10</v>
      </c>
      <c r="J8" s="10">
        <v>74.8</v>
      </c>
      <c r="K8" s="10">
        <f t="shared" ref="K8:K71" si="1">J8*60%</f>
        <v>44.879999999999995</v>
      </c>
      <c r="L8" s="10">
        <f t="shared" ref="L8:L71" si="2">H8+K8</f>
        <v>71.28</v>
      </c>
      <c r="M8" s="9"/>
    </row>
    <row r="9" spans="1:13" s="2" customFormat="1" x14ac:dyDescent="0.3">
      <c r="A9" s="5">
        <v>3</v>
      </c>
      <c r="B9" s="5" t="s">
        <v>13</v>
      </c>
      <c r="C9" s="5" t="s">
        <v>12</v>
      </c>
      <c r="D9" s="5" t="s">
        <v>140</v>
      </c>
      <c r="E9" s="5" t="s">
        <v>144</v>
      </c>
      <c r="F9" s="9">
        <v>2019020</v>
      </c>
      <c r="G9" s="9">
        <v>71</v>
      </c>
      <c r="H9" s="9">
        <f t="shared" si="0"/>
        <v>28.400000000000002</v>
      </c>
      <c r="I9" s="9">
        <v>57</v>
      </c>
      <c r="J9" s="10">
        <v>68.2</v>
      </c>
      <c r="K9" s="10">
        <f t="shared" si="1"/>
        <v>40.92</v>
      </c>
      <c r="L9" s="10">
        <f t="shared" si="2"/>
        <v>69.320000000000007</v>
      </c>
      <c r="M9" s="9"/>
    </row>
    <row r="10" spans="1:13" s="2" customFormat="1" x14ac:dyDescent="0.3">
      <c r="A10" s="5">
        <v>4</v>
      </c>
      <c r="B10" s="5" t="s">
        <v>14</v>
      </c>
      <c r="C10" s="5" t="s">
        <v>12</v>
      </c>
      <c r="D10" s="5" t="s">
        <v>140</v>
      </c>
      <c r="E10" s="5" t="s">
        <v>145</v>
      </c>
      <c r="F10" s="9">
        <v>2019016</v>
      </c>
      <c r="G10" s="9">
        <v>58</v>
      </c>
      <c r="H10" s="9">
        <f t="shared" si="0"/>
        <v>23.200000000000003</v>
      </c>
      <c r="I10" s="9">
        <v>24</v>
      </c>
      <c r="J10" s="10">
        <v>76.400000000000006</v>
      </c>
      <c r="K10" s="10">
        <f t="shared" si="1"/>
        <v>45.84</v>
      </c>
      <c r="L10" s="10">
        <f t="shared" si="2"/>
        <v>69.040000000000006</v>
      </c>
      <c r="M10" s="9"/>
    </row>
    <row r="11" spans="1:13" s="2" customFormat="1" x14ac:dyDescent="0.3">
      <c r="A11" s="5">
        <v>5</v>
      </c>
      <c r="B11" s="5" t="s">
        <v>15</v>
      </c>
      <c r="C11" s="5" t="s">
        <v>12</v>
      </c>
      <c r="D11" s="5" t="s">
        <v>140</v>
      </c>
      <c r="E11" s="5" t="s">
        <v>146</v>
      </c>
      <c r="F11" s="9">
        <v>2019054</v>
      </c>
      <c r="G11" s="9">
        <v>63</v>
      </c>
      <c r="H11" s="9">
        <f t="shared" si="0"/>
        <v>25.200000000000003</v>
      </c>
      <c r="I11" s="9">
        <v>23</v>
      </c>
      <c r="J11" s="10">
        <v>73</v>
      </c>
      <c r="K11" s="10">
        <f t="shared" si="1"/>
        <v>43.8</v>
      </c>
      <c r="L11" s="10">
        <f t="shared" si="2"/>
        <v>69</v>
      </c>
      <c r="M11" s="9"/>
    </row>
    <row r="12" spans="1:13" s="2" customFormat="1" x14ac:dyDescent="0.3">
      <c r="A12" s="5">
        <v>6</v>
      </c>
      <c r="B12" s="5" t="s">
        <v>16</v>
      </c>
      <c r="C12" s="5" t="s">
        <v>10</v>
      </c>
      <c r="D12" s="5" t="s">
        <v>140</v>
      </c>
      <c r="E12" s="5" t="s">
        <v>147</v>
      </c>
      <c r="F12" s="9">
        <v>2019011</v>
      </c>
      <c r="G12" s="9">
        <v>54</v>
      </c>
      <c r="H12" s="9">
        <f t="shared" si="0"/>
        <v>21.6</v>
      </c>
      <c r="I12" s="9">
        <v>18</v>
      </c>
      <c r="J12" s="10">
        <v>78.400000000000006</v>
      </c>
      <c r="K12" s="10">
        <f t="shared" si="1"/>
        <v>47.04</v>
      </c>
      <c r="L12" s="10">
        <f t="shared" si="2"/>
        <v>68.64</v>
      </c>
      <c r="M12" s="9"/>
    </row>
    <row r="13" spans="1:13" s="2" customFormat="1" x14ac:dyDescent="0.3">
      <c r="A13" s="5">
        <v>7</v>
      </c>
      <c r="B13" s="5" t="s">
        <v>17</v>
      </c>
      <c r="C13" s="5" t="s">
        <v>12</v>
      </c>
      <c r="D13" s="5" t="s">
        <v>140</v>
      </c>
      <c r="E13" s="5" t="s">
        <v>148</v>
      </c>
      <c r="F13" s="9">
        <v>2019074</v>
      </c>
      <c r="G13" s="9">
        <v>71</v>
      </c>
      <c r="H13" s="9">
        <f t="shared" si="0"/>
        <v>28.400000000000002</v>
      </c>
      <c r="I13" s="9">
        <v>50</v>
      </c>
      <c r="J13" s="10">
        <v>67</v>
      </c>
      <c r="K13" s="10">
        <f t="shared" si="1"/>
        <v>40.199999999999996</v>
      </c>
      <c r="L13" s="10">
        <f t="shared" si="2"/>
        <v>68.599999999999994</v>
      </c>
      <c r="M13" s="9"/>
    </row>
    <row r="14" spans="1:13" s="2" customFormat="1" x14ac:dyDescent="0.3">
      <c r="A14" s="5">
        <v>8</v>
      </c>
      <c r="B14" s="5" t="s">
        <v>18</v>
      </c>
      <c r="C14" s="5" t="s">
        <v>10</v>
      </c>
      <c r="D14" s="5" t="s">
        <v>140</v>
      </c>
      <c r="E14" s="5" t="s">
        <v>149</v>
      </c>
      <c r="F14" s="9">
        <v>2019026</v>
      </c>
      <c r="G14" s="9">
        <v>53</v>
      </c>
      <c r="H14" s="9">
        <f t="shared" si="0"/>
        <v>21.200000000000003</v>
      </c>
      <c r="I14" s="9">
        <v>71</v>
      </c>
      <c r="J14" s="10">
        <v>78.8</v>
      </c>
      <c r="K14" s="10">
        <f t="shared" si="1"/>
        <v>47.279999999999994</v>
      </c>
      <c r="L14" s="10">
        <f t="shared" si="2"/>
        <v>68.47999999999999</v>
      </c>
      <c r="M14" s="9"/>
    </row>
    <row r="15" spans="1:13" s="2" customFormat="1" x14ac:dyDescent="0.3">
      <c r="A15" s="5">
        <v>9</v>
      </c>
      <c r="B15" s="5" t="s">
        <v>19</v>
      </c>
      <c r="C15" s="5" t="s">
        <v>12</v>
      </c>
      <c r="D15" s="5" t="s">
        <v>140</v>
      </c>
      <c r="E15" s="5" t="s">
        <v>150</v>
      </c>
      <c r="F15" s="9">
        <v>2019001</v>
      </c>
      <c r="G15" s="9">
        <v>77</v>
      </c>
      <c r="H15" s="9">
        <f t="shared" si="0"/>
        <v>30.8</v>
      </c>
      <c r="I15" s="9">
        <v>62</v>
      </c>
      <c r="J15" s="10">
        <v>62.6</v>
      </c>
      <c r="K15" s="10">
        <f t="shared" si="1"/>
        <v>37.56</v>
      </c>
      <c r="L15" s="10">
        <f t="shared" si="2"/>
        <v>68.36</v>
      </c>
      <c r="M15" s="9"/>
    </row>
    <row r="16" spans="1:13" s="2" customFormat="1" x14ac:dyDescent="0.3">
      <c r="A16" s="5">
        <v>10</v>
      </c>
      <c r="B16" s="5" t="s">
        <v>20</v>
      </c>
      <c r="C16" s="5" t="s">
        <v>12</v>
      </c>
      <c r="D16" s="5" t="s">
        <v>140</v>
      </c>
      <c r="E16" s="5" t="s">
        <v>151</v>
      </c>
      <c r="F16" s="9">
        <v>2019053</v>
      </c>
      <c r="G16" s="9">
        <v>65</v>
      </c>
      <c r="H16" s="9">
        <f t="shared" si="0"/>
        <v>26</v>
      </c>
      <c r="I16" s="9">
        <v>81</v>
      </c>
      <c r="J16" s="10">
        <v>70.400000000000006</v>
      </c>
      <c r="K16" s="10">
        <f t="shared" si="1"/>
        <v>42.24</v>
      </c>
      <c r="L16" s="10">
        <f t="shared" si="2"/>
        <v>68.240000000000009</v>
      </c>
      <c r="M16" s="9"/>
    </row>
    <row r="17" spans="1:13" s="2" customFormat="1" x14ac:dyDescent="0.3">
      <c r="A17" s="5">
        <v>11</v>
      </c>
      <c r="B17" s="5" t="s">
        <v>21</v>
      </c>
      <c r="C17" s="5" t="s">
        <v>10</v>
      </c>
      <c r="D17" s="5" t="s">
        <v>140</v>
      </c>
      <c r="E17" s="5" t="s">
        <v>152</v>
      </c>
      <c r="F17" s="9">
        <v>2019039</v>
      </c>
      <c r="G17" s="9">
        <v>59</v>
      </c>
      <c r="H17" s="9">
        <f t="shared" si="0"/>
        <v>23.6</v>
      </c>
      <c r="I17" s="9">
        <v>7</v>
      </c>
      <c r="J17" s="10">
        <v>74.2</v>
      </c>
      <c r="K17" s="10">
        <f t="shared" si="1"/>
        <v>44.52</v>
      </c>
      <c r="L17" s="10">
        <f t="shared" si="2"/>
        <v>68.12</v>
      </c>
      <c r="M17" s="9"/>
    </row>
    <row r="18" spans="1:13" s="2" customFormat="1" x14ac:dyDescent="0.3">
      <c r="A18" s="5">
        <v>12</v>
      </c>
      <c r="B18" s="5" t="s">
        <v>22</v>
      </c>
      <c r="C18" s="5" t="s">
        <v>12</v>
      </c>
      <c r="D18" s="5" t="s">
        <v>140</v>
      </c>
      <c r="E18" s="5" t="s">
        <v>153</v>
      </c>
      <c r="F18" s="9">
        <v>2019080</v>
      </c>
      <c r="G18" s="9">
        <v>61</v>
      </c>
      <c r="H18" s="9">
        <f t="shared" si="0"/>
        <v>24.400000000000002</v>
      </c>
      <c r="I18" s="9">
        <v>54</v>
      </c>
      <c r="J18" s="10">
        <v>72.2</v>
      </c>
      <c r="K18" s="10">
        <f t="shared" si="1"/>
        <v>43.32</v>
      </c>
      <c r="L18" s="10">
        <f t="shared" si="2"/>
        <v>67.72</v>
      </c>
      <c r="M18" s="9"/>
    </row>
    <row r="19" spans="1:13" s="2" customFormat="1" x14ac:dyDescent="0.3">
      <c r="A19" s="5">
        <v>13</v>
      </c>
      <c r="B19" s="5" t="s">
        <v>23</v>
      </c>
      <c r="C19" s="5" t="s">
        <v>10</v>
      </c>
      <c r="D19" s="5" t="s">
        <v>103</v>
      </c>
      <c r="E19" s="5" t="s">
        <v>154</v>
      </c>
      <c r="F19" s="9">
        <v>2019029</v>
      </c>
      <c r="G19" s="9">
        <v>55</v>
      </c>
      <c r="H19" s="9">
        <f t="shared" si="0"/>
        <v>22</v>
      </c>
      <c r="I19" s="9">
        <v>60</v>
      </c>
      <c r="J19" s="10">
        <v>75.8</v>
      </c>
      <c r="K19" s="10">
        <f t="shared" si="1"/>
        <v>45.48</v>
      </c>
      <c r="L19" s="10">
        <f t="shared" si="2"/>
        <v>67.47999999999999</v>
      </c>
      <c r="M19" s="9"/>
    </row>
    <row r="20" spans="1:13" s="2" customFormat="1" x14ac:dyDescent="0.3">
      <c r="A20" s="5">
        <v>14</v>
      </c>
      <c r="B20" s="5" t="s">
        <v>24</v>
      </c>
      <c r="C20" s="5" t="s">
        <v>10</v>
      </c>
      <c r="D20" s="5" t="s">
        <v>103</v>
      </c>
      <c r="E20" s="5" t="s">
        <v>155</v>
      </c>
      <c r="F20" s="9">
        <v>2019078</v>
      </c>
      <c r="G20" s="9">
        <v>62</v>
      </c>
      <c r="H20" s="9">
        <f t="shared" si="0"/>
        <v>24.8</v>
      </c>
      <c r="I20" s="9">
        <v>30</v>
      </c>
      <c r="J20" s="10">
        <v>71</v>
      </c>
      <c r="K20" s="10">
        <f t="shared" si="1"/>
        <v>42.6</v>
      </c>
      <c r="L20" s="10">
        <f t="shared" si="2"/>
        <v>67.400000000000006</v>
      </c>
      <c r="M20" s="9"/>
    </row>
    <row r="21" spans="1:13" s="2" customFormat="1" x14ac:dyDescent="0.3">
      <c r="A21" s="5">
        <v>15</v>
      </c>
      <c r="B21" s="5" t="s">
        <v>25</v>
      </c>
      <c r="C21" s="5" t="s">
        <v>10</v>
      </c>
      <c r="D21" s="5" t="s">
        <v>104</v>
      </c>
      <c r="E21" s="5" t="s">
        <v>156</v>
      </c>
      <c r="F21" s="9">
        <v>2019037</v>
      </c>
      <c r="G21" s="9">
        <v>66</v>
      </c>
      <c r="H21" s="9">
        <f t="shared" si="0"/>
        <v>26.400000000000002</v>
      </c>
      <c r="I21" s="9">
        <v>68</v>
      </c>
      <c r="J21" s="10">
        <v>67.8</v>
      </c>
      <c r="K21" s="10">
        <f t="shared" si="1"/>
        <v>40.68</v>
      </c>
      <c r="L21" s="10">
        <f t="shared" si="2"/>
        <v>67.08</v>
      </c>
      <c r="M21" s="9"/>
    </row>
    <row r="22" spans="1:13" s="2" customFormat="1" x14ac:dyDescent="0.3">
      <c r="A22" s="5">
        <v>16</v>
      </c>
      <c r="B22" s="5" t="s">
        <v>26</v>
      </c>
      <c r="C22" s="5" t="s">
        <v>10</v>
      </c>
      <c r="D22" s="5" t="s">
        <v>104</v>
      </c>
      <c r="E22" s="5" t="s">
        <v>157</v>
      </c>
      <c r="F22" s="9">
        <v>2019028</v>
      </c>
      <c r="G22" s="9">
        <v>59</v>
      </c>
      <c r="H22" s="9">
        <f t="shared" si="0"/>
        <v>23.6</v>
      </c>
      <c r="I22" s="9">
        <v>32</v>
      </c>
      <c r="J22" s="10">
        <v>72.2</v>
      </c>
      <c r="K22" s="10">
        <f t="shared" si="1"/>
        <v>43.32</v>
      </c>
      <c r="L22" s="10">
        <f t="shared" si="2"/>
        <v>66.92</v>
      </c>
      <c r="M22" s="9"/>
    </row>
    <row r="23" spans="1:13" s="2" customFormat="1" x14ac:dyDescent="0.3">
      <c r="A23" s="5">
        <v>17</v>
      </c>
      <c r="B23" s="5" t="s">
        <v>27</v>
      </c>
      <c r="C23" s="5" t="s">
        <v>10</v>
      </c>
      <c r="D23" s="5" t="s">
        <v>104</v>
      </c>
      <c r="E23" s="5" t="s">
        <v>158</v>
      </c>
      <c r="F23" s="9">
        <v>2019014</v>
      </c>
      <c r="G23" s="9">
        <v>58</v>
      </c>
      <c r="H23" s="9">
        <f t="shared" si="0"/>
        <v>23.200000000000003</v>
      </c>
      <c r="I23" s="9">
        <v>48</v>
      </c>
      <c r="J23" s="10">
        <v>72.8</v>
      </c>
      <c r="K23" s="10">
        <f t="shared" si="1"/>
        <v>43.68</v>
      </c>
      <c r="L23" s="10">
        <f t="shared" si="2"/>
        <v>66.88</v>
      </c>
      <c r="M23" s="9"/>
    </row>
    <row r="24" spans="1:13" s="2" customFormat="1" x14ac:dyDescent="0.3">
      <c r="A24" s="5">
        <v>18</v>
      </c>
      <c r="B24" s="5" t="s">
        <v>28</v>
      </c>
      <c r="C24" s="5" t="s">
        <v>12</v>
      </c>
      <c r="D24" s="5" t="s">
        <v>105</v>
      </c>
      <c r="E24" s="5" t="s">
        <v>159</v>
      </c>
      <c r="F24" s="9">
        <v>2019049</v>
      </c>
      <c r="G24" s="9">
        <v>58</v>
      </c>
      <c r="H24" s="9">
        <f t="shared" si="0"/>
        <v>23.200000000000003</v>
      </c>
      <c r="I24" s="9">
        <v>43</v>
      </c>
      <c r="J24" s="10">
        <v>72.2</v>
      </c>
      <c r="K24" s="10">
        <f t="shared" si="1"/>
        <v>43.32</v>
      </c>
      <c r="L24" s="10">
        <f t="shared" si="2"/>
        <v>66.52000000000001</v>
      </c>
      <c r="M24" s="9"/>
    </row>
    <row r="25" spans="1:13" s="2" customFormat="1" x14ac:dyDescent="0.3">
      <c r="A25" s="5">
        <v>19</v>
      </c>
      <c r="B25" s="5" t="s">
        <v>29</v>
      </c>
      <c r="C25" s="5" t="s">
        <v>10</v>
      </c>
      <c r="D25" s="5" t="s">
        <v>106</v>
      </c>
      <c r="E25" s="5" t="s">
        <v>160</v>
      </c>
      <c r="F25" s="9">
        <v>2019009</v>
      </c>
      <c r="G25" s="9">
        <v>63</v>
      </c>
      <c r="H25" s="9">
        <f t="shared" si="0"/>
        <v>25.200000000000003</v>
      </c>
      <c r="I25" s="9">
        <v>22</v>
      </c>
      <c r="J25" s="10">
        <v>68.400000000000006</v>
      </c>
      <c r="K25" s="10">
        <f t="shared" si="1"/>
        <v>41.04</v>
      </c>
      <c r="L25" s="10">
        <f t="shared" si="2"/>
        <v>66.240000000000009</v>
      </c>
      <c r="M25" s="9"/>
    </row>
    <row r="26" spans="1:13" s="2" customFormat="1" x14ac:dyDescent="0.3">
      <c r="A26" s="5">
        <v>20</v>
      </c>
      <c r="B26" s="5" t="s">
        <v>30</v>
      </c>
      <c r="C26" s="5" t="s">
        <v>12</v>
      </c>
      <c r="D26" s="5" t="s">
        <v>107</v>
      </c>
      <c r="E26" s="5" t="s">
        <v>161</v>
      </c>
      <c r="F26" s="9">
        <v>2019061</v>
      </c>
      <c r="G26" s="9">
        <v>57</v>
      </c>
      <c r="H26" s="9">
        <f t="shared" si="0"/>
        <v>22.8</v>
      </c>
      <c r="I26" s="9">
        <v>34</v>
      </c>
      <c r="J26" s="10">
        <v>72.400000000000006</v>
      </c>
      <c r="K26" s="10">
        <f t="shared" si="1"/>
        <v>43.440000000000005</v>
      </c>
      <c r="L26" s="10">
        <f t="shared" si="2"/>
        <v>66.240000000000009</v>
      </c>
      <c r="M26" s="9"/>
    </row>
    <row r="27" spans="1:13" s="2" customFormat="1" x14ac:dyDescent="0.3">
      <c r="A27" s="5">
        <v>21</v>
      </c>
      <c r="B27" s="5" t="s">
        <v>31</v>
      </c>
      <c r="C27" s="5" t="s">
        <v>12</v>
      </c>
      <c r="D27" s="5" t="s">
        <v>108</v>
      </c>
      <c r="E27" s="5" t="s">
        <v>162</v>
      </c>
      <c r="F27" s="9">
        <v>2019066</v>
      </c>
      <c r="G27" s="9">
        <v>66</v>
      </c>
      <c r="H27" s="9">
        <f t="shared" si="0"/>
        <v>26.400000000000002</v>
      </c>
      <c r="I27" s="9">
        <v>51</v>
      </c>
      <c r="J27" s="10">
        <v>66.2</v>
      </c>
      <c r="K27" s="10">
        <f t="shared" si="1"/>
        <v>39.72</v>
      </c>
      <c r="L27" s="10">
        <f t="shared" si="2"/>
        <v>66.12</v>
      </c>
      <c r="M27" s="9"/>
    </row>
    <row r="28" spans="1:13" s="2" customFormat="1" x14ac:dyDescent="0.3">
      <c r="A28" s="5">
        <v>22</v>
      </c>
      <c r="B28" s="5" t="s">
        <v>32</v>
      </c>
      <c r="C28" s="5" t="s">
        <v>12</v>
      </c>
      <c r="D28" s="5" t="s">
        <v>109</v>
      </c>
      <c r="E28" s="5" t="s">
        <v>163</v>
      </c>
      <c r="F28" s="9">
        <v>2019065</v>
      </c>
      <c r="G28" s="9">
        <v>54</v>
      </c>
      <c r="H28" s="9">
        <f t="shared" si="0"/>
        <v>21.6</v>
      </c>
      <c r="I28" s="9">
        <v>61</v>
      </c>
      <c r="J28" s="10">
        <v>74.2</v>
      </c>
      <c r="K28" s="10">
        <f t="shared" si="1"/>
        <v>44.52</v>
      </c>
      <c r="L28" s="10">
        <f t="shared" si="2"/>
        <v>66.12</v>
      </c>
      <c r="M28" s="9"/>
    </row>
    <row r="29" spans="1:13" s="2" customFormat="1" x14ac:dyDescent="0.3">
      <c r="A29" s="5">
        <v>23</v>
      </c>
      <c r="B29" s="5" t="s">
        <v>33</v>
      </c>
      <c r="C29" s="5" t="s">
        <v>10</v>
      </c>
      <c r="D29" s="5" t="s">
        <v>110</v>
      </c>
      <c r="E29" s="5" t="s">
        <v>164</v>
      </c>
      <c r="F29" s="9">
        <v>2019069</v>
      </c>
      <c r="G29" s="9">
        <v>71</v>
      </c>
      <c r="H29" s="9">
        <f t="shared" si="0"/>
        <v>28.400000000000002</v>
      </c>
      <c r="I29" s="9">
        <v>17</v>
      </c>
      <c r="J29" s="10">
        <v>62.6</v>
      </c>
      <c r="K29" s="10">
        <f t="shared" si="1"/>
        <v>37.56</v>
      </c>
      <c r="L29" s="10">
        <f t="shared" si="2"/>
        <v>65.960000000000008</v>
      </c>
      <c r="M29" s="9"/>
    </row>
    <row r="30" spans="1:13" s="2" customFormat="1" x14ac:dyDescent="0.3">
      <c r="A30" s="5">
        <v>24</v>
      </c>
      <c r="B30" s="5" t="s">
        <v>34</v>
      </c>
      <c r="C30" s="5" t="s">
        <v>10</v>
      </c>
      <c r="D30" s="5" t="s">
        <v>111</v>
      </c>
      <c r="E30" s="5" t="s">
        <v>165</v>
      </c>
      <c r="F30" s="9">
        <v>2019062</v>
      </c>
      <c r="G30" s="9">
        <v>56</v>
      </c>
      <c r="H30" s="9">
        <f t="shared" si="0"/>
        <v>22.400000000000002</v>
      </c>
      <c r="I30" s="9">
        <v>11</v>
      </c>
      <c r="J30" s="10">
        <v>72.400000000000006</v>
      </c>
      <c r="K30" s="10">
        <f t="shared" si="1"/>
        <v>43.440000000000005</v>
      </c>
      <c r="L30" s="10">
        <f t="shared" si="2"/>
        <v>65.84</v>
      </c>
      <c r="M30" s="9"/>
    </row>
    <row r="31" spans="1:13" s="2" customFormat="1" x14ac:dyDescent="0.3">
      <c r="A31" s="5">
        <v>25</v>
      </c>
      <c r="B31" s="5" t="s">
        <v>35</v>
      </c>
      <c r="C31" s="5" t="s">
        <v>10</v>
      </c>
      <c r="D31" s="5" t="s">
        <v>112</v>
      </c>
      <c r="E31" s="5" t="s">
        <v>166</v>
      </c>
      <c r="F31" s="9">
        <v>2019031</v>
      </c>
      <c r="G31" s="9">
        <v>61</v>
      </c>
      <c r="H31" s="9">
        <f t="shared" si="0"/>
        <v>24.400000000000002</v>
      </c>
      <c r="I31" s="9">
        <v>20</v>
      </c>
      <c r="J31" s="10">
        <v>68.599999999999994</v>
      </c>
      <c r="K31" s="10">
        <f t="shared" si="1"/>
        <v>41.16</v>
      </c>
      <c r="L31" s="10">
        <f t="shared" si="2"/>
        <v>65.56</v>
      </c>
      <c r="M31" s="9"/>
    </row>
    <row r="32" spans="1:13" s="2" customFormat="1" x14ac:dyDescent="0.3">
      <c r="A32" s="5">
        <v>26</v>
      </c>
      <c r="B32" s="5" t="s">
        <v>36</v>
      </c>
      <c r="C32" s="5" t="s">
        <v>10</v>
      </c>
      <c r="D32" s="5" t="s">
        <v>112</v>
      </c>
      <c r="E32" s="5" t="s">
        <v>167</v>
      </c>
      <c r="F32" s="9">
        <v>2019018</v>
      </c>
      <c r="G32" s="9">
        <v>63</v>
      </c>
      <c r="H32" s="9">
        <f t="shared" si="0"/>
        <v>25.200000000000003</v>
      </c>
      <c r="I32" s="9">
        <v>33</v>
      </c>
      <c r="J32" s="10">
        <v>67.2</v>
      </c>
      <c r="K32" s="10">
        <f t="shared" si="1"/>
        <v>40.32</v>
      </c>
      <c r="L32" s="10">
        <f t="shared" si="2"/>
        <v>65.52000000000001</v>
      </c>
      <c r="M32" s="9"/>
    </row>
    <row r="33" spans="1:13" s="2" customFormat="1" x14ac:dyDescent="0.3">
      <c r="A33" s="5">
        <v>27</v>
      </c>
      <c r="B33" s="5" t="s">
        <v>37</v>
      </c>
      <c r="C33" s="5" t="s">
        <v>12</v>
      </c>
      <c r="D33" s="5" t="s">
        <v>112</v>
      </c>
      <c r="E33" s="5" t="s">
        <v>168</v>
      </c>
      <c r="F33" s="9">
        <v>2019059</v>
      </c>
      <c r="G33" s="9">
        <v>62</v>
      </c>
      <c r="H33" s="9">
        <f t="shared" si="0"/>
        <v>24.8</v>
      </c>
      <c r="I33" s="9">
        <v>80</v>
      </c>
      <c r="J33" s="10">
        <v>67.599999999999994</v>
      </c>
      <c r="K33" s="10">
        <f t="shared" si="1"/>
        <v>40.559999999999995</v>
      </c>
      <c r="L33" s="10">
        <f t="shared" si="2"/>
        <v>65.36</v>
      </c>
      <c r="M33" s="9"/>
    </row>
    <row r="34" spans="1:13" s="2" customFormat="1" x14ac:dyDescent="0.3">
      <c r="A34" s="5">
        <v>28</v>
      </c>
      <c r="B34" s="5" t="s">
        <v>38</v>
      </c>
      <c r="C34" s="5" t="s">
        <v>10</v>
      </c>
      <c r="D34" s="5" t="s">
        <v>112</v>
      </c>
      <c r="E34" s="5" t="s">
        <v>169</v>
      </c>
      <c r="F34" s="9">
        <v>2019056</v>
      </c>
      <c r="G34" s="9">
        <v>65</v>
      </c>
      <c r="H34" s="9">
        <f t="shared" si="0"/>
        <v>26</v>
      </c>
      <c r="I34" s="9">
        <v>14</v>
      </c>
      <c r="J34" s="10">
        <v>65.599999999999994</v>
      </c>
      <c r="K34" s="10">
        <f t="shared" si="1"/>
        <v>39.359999999999992</v>
      </c>
      <c r="L34" s="10">
        <f t="shared" si="2"/>
        <v>65.359999999999985</v>
      </c>
      <c r="M34" s="9"/>
    </row>
    <row r="35" spans="1:13" s="2" customFormat="1" x14ac:dyDescent="0.3">
      <c r="A35" s="5">
        <v>29</v>
      </c>
      <c r="B35" s="5" t="s">
        <v>39</v>
      </c>
      <c r="C35" s="5" t="s">
        <v>12</v>
      </c>
      <c r="D35" s="5" t="s">
        <v>112</v>
      </c>
      <c r="E35" s="5" t="s">
        <v>170</v>
      </c>
      <c r="F35" s="9">
        <v>2019035</v>
      </c>
      <c r="G35" s="9">
        <v>62</v>
      </c>
      <c r="H35" s="9">
        <f t="shared" si="0"/>
        <v>24.8</v>
      </c>
      <c r="I35" s="9">
        <v>19</v>
      </c>
      <c r="J35" s="10">
        <v>66.599999999999994</v>
      </c>
      <c r="K35" s="10">
        <f t="shared" si="1"/>
        <v>39.959999999999994</v>
      </c>
      <c r="L35" s="10">
        <f t="shared" si="2"/>
        <v>64.759999999999991</v>
      </c>
      <c r="M35" s="9"/>
    </row>
    <row r="36" spans="1:13" s="2" customFormat="1" x14ac:dyDescent="0.3">
      <c r="A36" s="5">
        <v>30</v>
      </c>
      <c r="B36" s="5" t="s">
        <v>40</v>
      </c>
      <c r="C36" s="5" t="s">
        <v>12</v>
      </c>
      <c r="D36" s="5" t="s">
        <v>112</v>
      </c>
      <c r="E36" s="5" t="s">
        <v>171</v>
      </c>
      <c r="F36" s="9">
        <v>2019052</v>
      </c>
      <c r="G36" s="9">
        <v>51</v>
      </c>
      <c r="H36" s="9">
        <f t="shared" si="0"/>
        <v>20.400000000000002</v>
      </c>
      <c r="I36" s="9">
        <v>65</v>
      </c>
      <c r="J36" s="10">
        <v>73.599999999999994</v>
      </c>
      <c r="K36" s="10">
        <f t="shared" si="1"/>
        <v>44.16</v>
      </c>
      <c r="L36" s="10">
        <f t="shared" si="2"/>
        <v>64.56</v>
      </c>
      <c r="M36" s="9"/>
    </row>
    <row r="37" spans="1:13" s="2" customFormat="1" x14ac:dyDescent="0.3">
      <c r="A37" s="5">
        <v>31</v>
      </c>
      <c r="B37" s="5" t="s">
        <v>41</v>
      </c>
      <c r="C37" s="5" t="s">
        <v>12</v>
      </c>
      <c r="D37" s="5" t="s">
        <v>113</v>
      </c>
      <c r="E37" s="5" t="s">
        <v>172</v>
      </c>
      <c r="F37" s="9">
        <v>2019042</v>
      </c>
      <c r="G37" s="9">
        <v>69</v>
      </c>
      <c r="H37" s="9">
        <f t="shared" si="0"/>
        <v>27.6</v>
      </c>
      <c r="I37" s="9">
        <v>53</v>
      </c>
      <c r="J37" s="10">
        <v>61.2</v>
      </c>
      <c r="K37" s="10">
        <f t="shared" si="1"/>
        <v>36.72</v>
      </c>
      <c r="L37" s="10">
        <f t="shared" si="2"/>
        <v>64.319999999999993</v>
      </c>
      <c r="M37" s="9"/>
    </row>
    <row r="38" spans="1:13" s="2" customFormat="1" x14ac:dyDescent="0.3">
      <c r="A38" s="5">
        <v>32</v>
      </c>
      <c r="B38" s="5" t="s">
        <v>42</v>
      </c>
      <c r="C38" s="5" t="s">
        <v>10</v>
      </c>
      <c r="D38" s="5" t="s">
        <v>114</v>
      </c>
      <c r="E38" s="5" t="s">
        <v>173</v>
      </c>
      <c r="F38" s="9">
        <v>2019007</v>
      </c>
      <c r="G38" s="9">
        <v>64</v>
      </c>
      <c r="H38" s="9">
        <f t="shared" si="0"/>
        <v>25.6</v>
      </c>
      <c r="I38" s="9">
        <v>27</v>
      </c>
      <c r="J38" s="10">
        <v>64.400000000000006</v>
      </c>
      <c r="K38" s="10">
        <f t="shared" si="1"/>
        <v>38.64</v>
      </c>
      <c r="L38" s="10">
        <f t="shared" si="2"/>
        <v>64.240000000000009</v>
      </c>
      <c r="M38" s="9"/>
    </row>
    <row r="39" spans="1:13" s="2" customFormat="1" x14ac:dyDescent="0.3">
      <c r="A39" s="5">
        <v>33</v>
      </c>
      <c r="B39" s="5" t="s">
        <v>43</v>
      </c>
      <c r="C39" s="5" t="s">
        <v>10</v>
      </c>
      <c r="D39" s="5" t="s">
        <v>115</v>
      </c>
      <c r="E39" s="5" t="s">
        <v>174</v>
      </c>
      <c r="F39" s="9">
        <v>2019025</v>
      </c>
      <c r="G39" s="9">
        <v>51</v>
      </c>
      <c r="H39" s="9">
        <f t="shared" si="0"/>
        <v>20.400000000000002</v>
      </c>
      <c r="I39" s="9">
        <v>40</v>
      </c>
      <c r="J39" s="10">
        <v>72.599999999999994</v>
      </c>
      <c r="K39" s="10">
        <f t="shared" si="1"/>
        <v>43.559999999999995</v>
      </c>
      <c r="L39" s="10">
        <f t="shared" si="2"/>
        <v>63.959999999999994</v>
      </c>
      <c r="M39" s="9"/>
    </row>
    <row r="40" spans="1:13" s="2" customFormat="1" x14ac:dyDescent="0.3">
      <c r="A40" s="5">
        <v>34</v>
      </c>
      <c r="B40" s="5" t="s">
        <v>44</v>
      </c>
      <c r="C40" s="5" t="s">
        <v>12</v>
      </c>
      <c r="D40" s="5" t="s">
        <v>116</v>
      </c>
      <c r="E40" s="5" t="s">
        <v>175</v>
      </c>
      <c r="F40" s="9">
        <v>2019027</v>
      </c>
      <c r="G40" s="9">
        <v>59</v>
      </c>
      <c r="H40" s="9">
        <f t="shared" si="0"/>
        <v>23.6</v>
      </c>
      <c r="I40" s="9">
        <v>70</v>
      </c>
      <c r="J40" s="10">
        <v>67</v>
      </c>
      <c r="K40" s="10">
        <f t="shared" si="1"/>
        <v>40.199999999999996</v>
      </c>
      <c r="L40" s="10">
        <f t="shared" si="2"/>
        <v>63.8</v>
      </c>
      <c r="M40" s="9"/>
    </row>
    <row r="41" spans="1:13" s="2" customFormat="1" x14ac:dyDescent="0.3">
      <c r="A41" s="5">
        <v>35</v>
      </c>
      <c r="B41" s="5" t="s">
        <v>45</v>
      </c>
      <c r="C41" s="5" t="s">
        <v>12</v>
      </c>
      <c r="D41" s="5" t="s">
        <v>116</v>
      </c>
      <c r="E41" s="5" t="s">
        <v>176</v>
      </c>
      <c r="F41" s="9">
        <v>2019002</v>
      </c>
      <c r="G41" s="9">
        <v>53</v>
      </c>
      <c r="H41" s="9">
        <f t="shared" si="0"/>
        <v>21.200000000000003</v>
      </c>
      <c r="I41" s="9">
        <v>72</v>
      </c>
      <c r="J41" s="10">
        <v>70.8</v>
      </c>
      <c r="K41" s="10">
        <f t="shared" si="1"/>
        <v>42.48</v>
      </c>
      <c r="L41" s="10">
        <f t="shared" si="2"/>
        <v>63.68</v>
      </c>
      <c r="M41" s="9"/>
    </row>
    <row r="42" spans="1:13" s="2" customFormat="1" x14ac:dyDescent="0.3">
      <c r="A42" s="5">
        <v>36</v>
      </c>
      <c r="B42" s="5" t="s">
        <v>46</v>
      </c>
      <c r="C42" s="5" t="s">
        <v>12</v>
      </c>
      <c r="D42" s="5" t="s">
        <v>117</v>
      </c>
      <c r="E42" s="5" t="s">
        <v>177</v>
      </c>
      <c r="F42" s="9">
        <v>2019081</v>
      </c>
      <c r="G42" s="9">
        <v>58</v>
      </c>
      <c r="H42" s="9">
        <f t="shared" si="0"/>
        <v>23.200000000000003</v>
      </c>
      <c r="I42" s="9">
        <v>12</v>
      </c>
      <c r="J42" s="10">
        <v>67.400000000000006</v>
      </c>
      <c r="K42" s="10">
        <f t="shared" si="1"/>
        <v>40.440000000000005</v>
      </c>
      <c r="L42" s="10">
        <f t="shared" si="2"/>
        <v>63.640000000000008</v>
      </c>
      <c r="M42" s="9"/>
    </row>
    <row r="43" spans="1:13" s="2" customFormat="1" x14ac:dyDescent="0.3">
      <c r="A43" s="5">
        <v>37</v>
      </c>
      <c r="B43" s="5" t="s">
        <v>47</v>
      </c>
      <c r="C43" s="5" t="s">
        <v>10</v>
      </c>
      <c r="D43" s="5" t="s">
        <v>118</v>
      </c>
      <c r="E43" s="5" t="s">
        <v>178</v>
      </c>
      <c r="F43" s="9">
        <v>2019036</v>
      </c>
      <c r="G43" s="9">
        <v>61</v>
      </c>
      <c r="H43" s="9">
        <f t="shared" si="0"/>
        <v>24.400000000000002</v>
      </c>
      <c r="I43" s="9">
        <v>44</v>
      </c>
      <c r="J43" s="10">
        <v>65.400000000000006</v>
      </c>
      <c r="K43" s="10">
        <f t="shared" si="1"/>
        <v>39.24</v>
      </c>
      <c r="L43" s="10">
        <f t="shared" si="2"/>
        <v>63.64</v>
      </c>
      <c r="M43" s="9"/>
    </row>
    <row r="44" spans="1:13" s="2" customFormat="1" x14ac:dyDescent="0.3">
      <c r="A44" s="5">
        <v>38</v>
      </c>
      <c r="B44" s="5" t="s">
        <v>48</v>
      </c>
      <c r="C44" s="5" t="s">
        <v>10</v>
      </c>
      <c r="D44" s="5" t="s">
        <v>119</v>
      </c>
      <c r="E44" s="5" t="s">
        <v>179</v>
      </c>
      <c r="F44" s="9">
        <v>2019055</v>
      </c>
      <c r="G44" s="9">
        <v>52</v>
      </c>
      <c r="H44" s="9">
        <f t="shared" si="0"/>
        <v>20.8</v>
      </c>
      <c r="I44" s="9">
        <v>66</v>
      </c>
      <c r="J44" s="10">
        <v>71.400000000000006</v>
      </c>
      <c r="K44" s="10">
        <f t="shared" si="1"/>
        <v>42.84</v>
      </c>
      <c r="L44" s="10">
        <f t="shared" si="2"/>
        <v>63.64</v>
      </c>
      <c r="M44" s="9"/>
    </row>
    <row r="45" spans="1:13" s="2" customFormat="1" x14ac:dyDescent="0.3">
      <c r="A45" s="5">
        <v>39</v>
      </c>
      <c r="B45" s="5" t="s">
        <v>49</v>
      </c>
      <c r="C45" s="5" t="s">
        <v>10</v>
      </c>
      <c r="D45" s="5" t="s">
        <v>102</v>
      </c>
      <c r="E45" s="5" t="s">
        <v>180</v>
      </c>
      <c r="F45" s="9">
        <v>2019077</v>
      </c>
      <c r="G45" s="9">
        <v>61</v>
      </c>
      <c r="H45" s="9">
        <f t="shared" si="0"/>
        <v>24.400000000000002</v>
      </c>
      <c r="I45" s="9">
        <v>1</v>
      </c>
      <c r="J45" s="10">
        <v>65.2</v>
      </c>
      <c r="K45" s="10">
        <f t="shared" si="1"/>
        <v>39.119999999999997</v>
      </c>
      <c r="L45" s="10">
        <f t="shared" si="2"/>
        <v>63.519999999999996</v>
      </c>
      <c r="M45" s="9"/>
    </row>
    <row r="46" spans="1:13" s="2" customFormat="1" x14ac:dyDescent="0.3">
      <c r="A46" s="5">
        <v>40</v>
      </c>
      <c r="B46" s="5" t="s">
        <v>50</v>
      </c>
      <c r="C46" s="5" t="s">
        <v>12</v>
      </c>
      <c r="D46" s="5" t="s">
        <v>120</v>
      </c>
      <c r="E46" s="5" t="s">
        <v>181</v>
      </c>
      <c r="F46" s="9">
        <v>2019047</v>
      </c>
      <c r="G46" s="9">
        <v>64</v>
      </c>
      <c r="H46" s="9">
        <f t="shared" si="0"/>
        <v>25.6</v>
      </c>
      <c r="I46" s="9">
        <v>2</v>
      </c>
      <c r="J46" s="10">
        <v>62.8</v>
      </c>
      <c r="K46" s="10">
        <f t="shared" si="1"/>
        <v>37.68</v>
      </c>
      <c r="L46" s="10">
        <f t="shared" si="2"/>
        <v>63.28</v>
      </c>
      <c r="M46" s="9"/>
    </row>
    <row r="47" spans="1:13" s="2" customFormat="1" x14ac:dyDescent="0.3">
      <c r="A47" s="5">
        <v>41</v>
      </c>
      <c r="B47" s="8" t="s">
        <v>51</v>
      </c>
      <c r="C47" s="7" t="s">
        <v>12</v>
      </c>
      <c r="D47" s="5" t="s">
        <v>121</v>
      </c>
      <c r="E47" s="7" t="s">
        <v>182</v>
      </c>
      <c r="F47" s="11">
        <v>2019044</v>
      </c>
      <c r="G47" s="11">
        <v>66</v>
      </c>
      <c r="H47" s="9">
        <f t="shared" si="0"/>
        <v>26.400000000000002</v>
      </c>
      <c r="I47" s="11">
        <v>79</v>
      </c>
      <c r="J47" s="12">
        <v>61.4</v>
      </c>
      <c r="K47" s="10">
        <f t="shared" si="1"/>
        <v>36.839999999999996</v>
      </c>
      <c r="L47" s="10">
        <f t="shared" si="2"/>
        <v>63.239999999999995</v>
      </c>
      <c r="M47" s="11"/>
    </row>
    <row r="48" spans="1:13" s="2" customFormat="1" x14ac:dyDescent="0.3">
      <c r="A48" s="5">
        <v>42</v>
      </c>
      <c r="B48" s="8" t="s">
        <v>52</v>
      </c>
      <c r="C48" s="7" t="s">
        <v>12</v>
      </c>
      <c r="D48" s="5" t="s">
        <v>121</v>
      </c>
      <c r="E48" s="7" t="s">
        <v>183</v>
      </c>
      <c r="F48" s="11">
        <v>2019015</v>
      </c>
      <c r="G48" s="11">
        <v>59</v>
      </c>
      <c r="H48" s="9">
        <f t="shared" si="0"/>
        <v>23.6</v>
      </c>
      <c r="I48" s="11">
        <v>73</v>
      </c>
      <c r="J48" s="12">
        <v>66</v>
      </c>
      <c r="K48" s="10">
        <f t="shared" si="1"/>
        <v>39.6</v>
      </c>
      <c r="L48" s="10">
        <f t="shared" si="2"/>
        <v>63.2</v>
      </c>
      <c r="M48" s="11"/>
    </row>
    <row r="49" spans="1:13" s="2" customFormat="1" x14ac:dyDescent="0.3">
      <c r="A49" s="5">
        <v>43</v>
      </c>
      <c r="B49" s="8" t="s">
        <v>53</v>
      </c>
      <c r="C49" s="7" t="s">
        <v>12</v>
      </c>
      <c r="D49" s="5" t="s">
        <v>121</v>
      </c>
      <c r="E49" s="7" t="s">
        <v>184</v>
      </c>
      <c r="F49" s="11">
        <v>2019064</v>
      </c>
      <c r="G49" s="11">
        <v>52</v>
      </c>
      <c r="H49" s="9">
        <f t="shared" si="0"/>
        <v>20.8</v>
      </c>
      <c r="I49" s="11">
        <v>64</v>
      </c>
      <c r="J49" s="12">
        <v>70.2</v>
      </c>
      <c r="K49" s="10">
        <f t="shared" si="1"/>
        <v>42.12</v>
      </c>
      <c r="L49" s="10">
        <f t="shared" si="2"/>
        <v>62.92</v>
      </c>
      <c r="M49" s="11"/>
    </row>
    <row r="50" spans="1:13" s="2" customFormat="1" x14ac:dyDescent="0.3">
      <c r="A50" s="5">
        <v>44</v>
      </c>
      <c r="B50" s="8" t="s">
        <v>54</v>
      </c>
      <c r="C50" s="7" t="s">
        <v>10</v>
      </c>
      <c r="D50" s="5" t="s">
        <v>121</v>
      </c>
      <c r="E50" s="7" t="s">
        <v>185</v>
      </c>
      <c r="F50" s="11">
        <v>2019013</v>
      </c>
      <c r="G50" s="11">
        <v>49</v>
      </c>
      <c r="H50" s="9">
        <f t="shared" si="0"/>
        <v>19.600000000000001</v>
      </c>
      <c r="I50" s="11">
        <v>21</v>
      </c>
      <c r="J50" s="12">
        <v>72.2</v>
      </c>
      <c r="K50" s="10">
        <f t="shared" si="1"/>
        <v>43.32</v>
      </c>
      <c r="L50" s="10">
        <f t="shared" si="2"/>
        <v>62.92</v>
      </c>
      <c r="M50" s="11"/>
    </row>
    <row r="51" spans="1:13" s="2" customFormat="1" x14ac:dyDescent="0.3">
      <c r="A51" s="5">
        <v>45</v>
      </c>
      <c r="B51" s="8" t="s">
        <v>55</v>
      </c>
      <c r="C51" s="7" t="s">
        <v>10</v>
      </c>
      <c r="D51" s="5" t="s">
        <v>121</v>
      </c>
      <c r="E51" s="7" t="s">
        <v>186</v>
      </c>
      <c r="F51" s="11">
        <v>2019060</v>
      </c>
      <c r="G51" s="11">
        <v>53</v>
      </c>
      <c r="H51" s="9">
        <f t="shared" si="0"/>
        <v>21.200000000000003</v>
      </c>
      <c r="I51" s="11">
        <v>77</v>
      </c>
      <c r="J51" s="12">
        <v>68.599999999999994</v>
      </c>
      <c r="K51" s="10">
        <f t="shared" si="1"/>
        <v>41.16</v>
      </c>
      <c r="L51" s="10">
        <f t="shared" si="2"/>
        <v>62.36</v>
      </c>
      <c r="M51" s="11"/>
    </row>
    <row r="52" spans="1:13" s="2" customFormat="1" x14ac:dyDescent="0.3">
      <c r="A52" s="5">
        <v>46</v>
      </c>
      <c r="B52" s="8" t="s">
        <v>56</v>
      </c>
      <c r="C52" s="7" t="s">
        <v>12</v>
      </c>
      <c r="D52" s="5" t="s">
        <v>122</v>
      </c>
      <c r="E52" s="7" t="s">
        <v>187</v>
      </c>
      <c r="F52" s="11">
        <v>2019010</v>
      </c>
      <c r="G52" s="11">
        <v>59</v>
      </c>
      <c r="H52" s="9">
        <f t="shared" si="0"/>
        <v>23.6</v>
      </c>
      <c r="I52" s="11">
        <v>42</v>
      </c>
      <c r="J52" s="12">
        <v>64.2</v>
      </c>
      <c r="K52" s="10">
        <f t="shared" si="1"/>
        <v>38.520000000000003</v>
      </c>
      <c r="L52" s="10">
        <f t="shared" si="2"/>
        <v>62.120000000000005</v>
      </c>
      <c r="M52" s="11"/>
    </row>
    <row r="53" spans="1:13" s="2" customFormat="1" x14ac:dyDescent="0.3">
      <c r="A53" s="5">
        <v>47</v>
      </c>
      <c r="B53" s="8" t="s">
        <v>57</v>
      </c>
      <c r="C53" s="7" t="s">
        <v>10</v>
      </c>
      <c r="D53" s="5" t="s">
        <v>122</v>
      </c>
      <c r="E53" s="7" t="s">
        <v>188</v>
      </c>
      <c r="F53" s="11">
        <v>2019099</v>
      </c>
      <c r="G53" s="11">
        <v>55</v>
      </c>
      <c r="H53" s="9">
        <f t="shared" si="0"/>
        <v>22</v>
      </c>
      <c r="I53" s="11">
        <v>29</v>
      </c>
      <c r="J53" s="12">
        <v>66.400000000000006</v>
      </c>
      <c r="K53" s="10">
        <f t="shared" si="1"/>
        <v>39.840000000000003</v>
      </c>
      <c r="L53" s="10">
        <f t="shared" si="2"/>
        <v>61.84</v>
      </c>
      <c r="M53" s="11"/>
    </row>
    <row r="54" spans="1:13" s="2" customFormat="1" x14ac:dyDescent="0.3">
      <c r="A54" s="5">
        <v>48</v>
      </c>
      <c r="B54" s="8" t="s">
        <v>58</v>
      </c>
      <c r="C54" s="7" t="s">
        <v>10</v>
      </c>
      <c r="D54" s="5" t="s">
        <v>122</v>
      </c>
      <c r="E54" s="7" t="s">
        <v>189</v>
      </c>
      <c r="F54" s="11">
        <v>2019050</v>
      </c>
      <c r="G54" s="11">
        <v>51</v>
      </c>
      <c r="H54" s="9">
        <f t="shared" si="0"/>
        <v>20.400000000000002</v>
      </c>
      <c r="I54" s="11">
        <v>59</v>
      </c>
      <c r="J54" s="12">
        <v>68.8</v>
      </c>
      <c r="K54" s="10">
        <f t="shared" si="1"/>
        <v>41.279999999999994</v>
      </c>
      <c r="L54" s="10">
        <f t="shared" si="2"/>
        <v>61.679999999999993</v>
      </c>
      <c r="M54" s="11"/>
    </row>
    <row r="55" spans="1:13" s="2" customFormat="1" x14ac:dyDescent="0.3">
      <c r="A55" s="5">
        <v>49</v>
      </c>
      <c r="B55" s="8" t="s">
        <v>59</v>
      </c>
      <c r="C55" s="7" t="s">
        <v>12</v>
      </c>
      <c r="D55" s="5" t="s">
        <v>122</v>
      </c>
      <c r="E55" s="7" t="s">
        <v>190</v>
      </c>
      <c r="F55" s="11">
        <v>2019038</v>
      </c>
      <c r="G55" s="11">
        <v>56</v>
      </c>
      <c r="H55" s="9">
        <f t="shared" si="0"/>
        <v>22.400000000000002</v>
      </c>
      <c r="I55" s="11">
        <v>13</v>
      </c>
      <c r="J55" s="12">
        <v>65.2</v>
      </c>
      <c r="K55" s="10">
        <f t="shared" si="1"/>
        <v>39.119999999999997</v>
      </c>
      <c r="L55" s="10">
        <f t="shared" si="2"/>
        <v>61.519999999999996</v>
      </c>
      <c r="M55" s="11"/>
    </row>
    <row r="56" spans="1:13" s="2" customFormat="1" x14ac:dyDescent="0.3">
      <c r="A56" s="5">
        <v>50</v>
      </c>
      <c r="B56" s="8" t="s">
        <v>60</v>
      </c>
      <c r="C56" s="7" t="s">
        <v>12</v>
      </c>
      <c r="D56" s="5" t="s">
        <v>122</v>
      </c>
      <c r="E56" s="7" t="s">
        <v>191</v>
      </c>
      <c r="F56" s="11">
        <v>2019024</v>
      </c>
      <c r="G56" s="11">
        <v>59</v>
      </c>
      <c r="H56" s="9">
        <f t="shared" si="0"/>
        <v>23.6</v>
      </c>
      <c r="I56" s="11">
        <v>58</v>
      </c>
      <c r="J56" s="12">
        <v>62.4</v>
      </c>
      <c r="K56" s="10">
        <f t="shared" si="1"/>
        <v>37.44</v>
      </c>
      <c r="L56" s="10">
        <f t="shared" si="2"/>
        <v>61.04</v>
      </c>
      <c r="M56" s="11"/>
    </row>
    <row r="57" spans="1:13" s="2" customFormat="1" x14ac:dyDescent="0.3">
      <c r="A57" s="5">
        <v>51</v>
      </c>
      <c r="B57" s="8" t="s">
        <v>61</v>
      </c>
      <c r="C57" s="7" t="s">
        <v>12</v>
      </c>
      <c r="D57" s="5" t="s">
        <v>123</v>
      </c>
      <c r="E57" s="7" t="s">
        <v>192</v>
      </c>
      <c r="F57" s="11">
        <v>2019063</v>
      </c>
      <c r="G57" s="11">
        <v>57</v>
      </c>
      <c r="H57" s="9">
        <f t="shared" si="0"/>
        <v>22.8</v>
      </c>
      <c r="I57" s="11">
        <v>35</v>
      </c>
      <c r="J57" s="12">
        <v>62.8</v>
      </c>
      <c r="K57" s="10">
        <f t="shared" si="1"/>
        <v>37.68</v>
      </c>
      <c r="L57" s="10">
        <f t="shared" si="2"/>
        <v>60.480000000000004</v>
      </c>
      <c r="M57" s="11"/>
    </row>
    <row r="58" spans="1:13" s="2" customFormat="1" x14ac:dyDescent="0.3">
      <c r="A58" s="5">
        <v>52</v>
      </c>
      <c r="B58" s="8" t="s">
        <v>62</v>
      </c>
      <c r="C58" s="7" t="s">
        <v>12</v>
      </c>
      <c r="D58" s="5" t="s">
        <v>124</v>
      </c>
      <c r="E58" s="7" t="s">
        <v>193</v>
      </c>
      <c r="F58" s="11">
        <v>2019017</v>
      </c>
      <c r="G58" s="11">
        <v>60</v>
      </c>
      <c r="H58" s="9">
        <f t="shared" si="0"/>
        <v>24</v>
      </c>
      <c r="I58" s="11">
        <v>74</v>
      </c>
      <c r="J58" s="12">
        <v>60.8</v>
      </c>
      <c r="K58" s="10">
        <f t="shared" si="1"/>
        <v>36.479999999999997</v>
      </c>
      <c r="L58" s="10">
        <f t="shared" si="2"/>
        <v>60.48</v>
      </c>
      <c r="M58" s="11"/>
    </row>
    <row r="59" spans="1:13" s="2" customFormat="1" x14ac:dyDescent="0.3">
      <c r="A59" s="5">
        <v>53</v>
      </c>
      <c r="B59" s="8" t="s">
        <v>63</v>
      </c>
      <c r="C59" s="7" t="s">
        <v>12</v>
      </c>
      <c r="D59" s="5" t="s">
        <v>124</v>
      </c>
      <c r="E59" s="7" t="s">
        <v>194</v>
      </c>
      <c r="F59" s="11">
        <v>2019048</v>
      </c>
      <c r="G59" s="11">
        <v>55</v>
      </c>
      <c r="H59" s="9">
        <f t="shared" si="0"/>
        <v>22</v>
      </c>
      <c r="I59" s="11">
        <v>69</v>
      </c>
      <c r="J59" s="12">
        <v>63.8</v>
      </c>
      <c r="K59" s="10">
        <f t="shared" si="1"/>
        <v>38.279999999999994</v>
      </c>
      <c r="L59" s="10">
        <f t="shared" si="2"/>
        <v>60.279999999999994</v>
      </c>
      <c r="M59" s="11"/>
    </row>
    <row r="60" spans="1:13" s="2" customFormat="1" x14ac:dyDescent="0.3">
      <c r="A60" s="5">
        <v>54</v>
      </c>
      <c r="B60" s="8" t="s">
        <v>64</v>
      </c>
      <c r="C60" s="7" t="s">
        <v>12</v>
      </c>
      <c r="D60" s="5" t="s">
        <v>125</v>
      </c>
      <c r="E60" s="7" t="s">
        <v>195</v>
      </c>
      <c r="F60" s="11">
        <v>2019057</v>
      </c>
      <c r="G60" s="11">
        <v>52</v>
      </c>
      <c r="H60" s="9">
        <f t="shared" si="0"/>
        <v>20.8</v>
      </c>
      <c r="I60" s="11">
        <v>16</v>
      </c>
      <c r="J60" s="12">
        <v>65.599999999999994</v>
      </c>
      <c r="K60" s="10">
        <f t="shared" si="1"/>
        <v>39.359999999999992</v>
      </c>
      <c r="L60" s="10">
        <f t="shared" si="2"/>
        <v>60.16</v>
      </c>
      <c r="M60" s="11"/>
    </row>
    <row r="61" spans="1:13" s="2" customFormat="1" x14ac:dyDescent="0.3">
      <c r="A61" s="5">
        <v>55</v>
      </c>
      <c r="B61" s="8" t="s">
        <v>65</v>
      </c>
      <c r="C61" s="7" t="s">
        <v>10</v>
      </c>
      <c r="D61" s="5" t="s">
        <v>126</v>
      </c>
      <c r="E61" s="7" t="s">
        <v>196</v>
      </c>
      <c r="F61" s="11">
        <v>2019004</v>
      </c>
      <c r="G61" s="11">
        <v>51</v>
      </c>
      <c r="H61" s="9">
        <f t="shared" si="0"/>
        <v>20.400000000000002</v>
      </c>
      <c r="I61" s="11">
        <v>75</v>
      </c>
      <c r="J61" s="12">
        <v>65.8</v>
      </c>
      <c r="K61" s="10">
        <f t="shared" si="1"/>
        <v>39.479999999999997</v>
      </c>
      <c r="L61" s="10">
        <f t="shared" si="2"/>
        <v>59.879999999999995</v>
      </c>
      <c r="M61" s="11"/>
    </row>
    <row r="62" spans="1:13" s="2" customFormat="1" x14ac:dyDescent="0.3">
      <c r="A62" s="5">
        <v>56</v>
      </c>
      <c r="B62" s="8" t="s">
        <v>66</v>
      </c>
      <c r="C62" s="7" t="s">
        <v>10</v>
      </c>
      <c r="D62" s="5" t="s">
        <v>126</v>
      </c>
      <c r="E62" s="7" t="s">
        <v>197</v>
      </c>
      <c r="F62" s="11">
        <v>2019073</v>
      </c>
      <c r="G62" s="11">
        <v>45</v>
      </c>
      <c r="H62" s="9">
        <f t="shared" si="0"/>
        <v>18</v>
      </c>
      <c r="I62" s="11">
        <v>47</v>
      </c>
      <c r="J62" s="12">
        <v>69.400000000000006</v>
      </c>
      <c r="K62" s="10">
        <f t="shared" si="1"/>
        <v>41.64</v>
      </c>
      <c r="L62" s="10">
        <f t="shared" si="2"/>
        <v>59.64</v>
      </c>
      <c r="M62" s="11"/>
    </row>
    <row r="63" spans="1:13" s="2" customFormat="1" x14ac:dyDescent="0.3">
      <c r="A63" s="5">
        <v>57</v>
      </c>
      <c r="B63" s="8" t="s">
        <v>67</v>
      </c>
      <c r="C63" s="7" t="s">
        <v>10</v>
      </c>
      <c r="D63" s="5" t="s">
        <v>127</v>
      </c>
      <c r="E63" s="7" t="s">
        <v>198</v>
      </c>
      <c r="F63" s="11">
        <v>2019022</v>
      </c>
      <c r="G63" s="11">
        <v>53</v>
      </c>
      <c r="H63" s="9">
        <f t="shared" si="0"/>
        <v>21.200000000000003</v>
      </c>
      <c r="I63" s="11">
        <v>52</v>
      </c>
      <c r="J63" s="12">
        <v>63.8</v>
      </c>
      <c r="K63" s="10">
        <f t="shared" si="1"/>
        <v>38.279999999999994</v>
      </c>
      <c r="L63" s="10">
        <f t="shared" si="2"/>
        <v>59.48</v>
      </c>
      <c r="M63" s="11"/>
    </row>
    <row r="64" spans="1:13" s="2" customFormat="1" x14ac:dyDescent="0.3">
      <c r="A64" s="5">
        <v>58</v>
      </c>
      <c r="B64" s="8" t="s">
        <v>68</v>
      </c>
      <c r="C64" s="7" t="s">
        <v>10</v>
      </c>
      <c r="D64" s="5" t="s">
        <v>127</v>
      </c>
      <c r="E64" s="7" t="s">
        <v>199</v>
      </c>
      <c r="F64" s="11">
        <v>2019034</v>
      </c>
      <c r="G64" s="11">
        <v>64</v>
      </c>
      <c r="H64" s="9">
        <f t="shared" si="0"/>
        <v>25.6</v>
      </c>
      <c r="I64" s="11">
        <v>5</v>
      </c>
      <c r="J64" s="12">
        <v>56.4</v>
      </c>
      <c r="K64" s="10">
        <f t="shared" si="1"/>
        <v>33.839999999999996</v>
      </c>
      <c r="L64" s="10">
        <f t="shared" si="2"/>
        <v>59.44</v>
      </c>
      <c r="M64" s="11"/>
    </row>
    <row r="65" spans="1:13" s="2" customFormat="1" x14ac:dyDescent="0.3">
      <c r="A65" s="5">
        <v>59</v>
      </c>
      <c r="B65" s="8" t="s">
        <v>69</v>
      </c>
      <c r="C65" s="7" t="s">
        <v>10</v>
      </c>
      <c r="D65" s="5" t="s">
        <v>127</v>
      </c>
      <c r="E65" s="7" t="s">
        <v>200</v>
      </c>
      <c r="F65" s="11">
        <v>2019051</v>
      </c>
      <c r="G65" s="11">
        <v>54</v>
      </c>
      <c r="H65" s="9">
        <f t="shared" si="0"/>
        <v>21.6</v>
      </c>
      <c r="I65" s="11">
        <v>41</v>
      </c>
      <c r="J65" s="12">
        <v>62.8</v>
      </c>
      <c r="K65" s="10">
        <f t="shared" si="1"/>
        <v>37.68</v>
      </c>
      <c r="L65" s="10">
        <f t="shared" si="2"/>
        <v>59.28</v>
      </c>
      <c r="M65" s="11"/>
    </row>
    <row r="66" spans="1:13" s="2" customFormat="1" x14ac:dyDescent="0.3">
      <c r="A66" s="5">
        <v>60</v>
      </c>
      <c r="B66" s="8" t="s">
        <v>70</v>
      </c>
      <c r="C66" s="7" t="s">
        <v>10</v>
      </c>
      <c r="D66" s="5" t="s">
        <v>127</v>
      </c>
      <c r="E66" s="13" t="s">
        <v>201</v>
      </c>
      <c r="F66" s="11">
        <v>2019075</v>
      </c>
      <c r="G66" s="14">
        <v>52</v>
      </c>
      <c r="H66" s="9">
        <f t="shared" si="0"/>
        <v>20.8</v>
      </c>
      <c r="I66" s="14">
        <v>39</v>
      </c>
      <c r="J66" s="15">
        <v>63.6</v>
      </c>
      <c r="K66" s="10">
        <f t="shared" si="1"/>
        <v>38.159999999999997</v>
      </c>
      <c r="L66" s="10">
        <f t="shared" si="2"/>
        <v>58.959999999999994</v>
      </c>
      <c r="M66" s="14"/>
    </row>
    <row r="67" spans="1:13" s="2" customFormat="1" x14ac:dyDescent="0.3">
      <c r="A67" s="5">
        <v>61</v>
      </c>
      <c r="B67" s="8" t="s">
        <v>71</v>
      </c>
      <c r="C67" s="7" t="s">
        <v>10</v>
      </c>
      <c r="D67" s="5" t="s">
        <v>127</v>
      </c>
      <c r="E67" s="7" t="s">
        <v>202</v>
      </c>
      <c r="F67" s="11">
        <v>2019012</v>
      </c>
      <c r="G67" s="11">
        <v>58</v>
      </c>
      <c r="H67" s="9">
        <f t="shared" si="0"/>
        <v>23.200000000000003</v>
      </c>
      <c r="I67" s="11">
        <v>38</v>
      </c>
      <c r="J67" s="12">
        <v>58.2</v>
      </c>
      <c r="K67" s="10">
        <f t="shared" si="1"/>
        <v>34.92</v>
      </c>
      <c r="L67" s="10">
        <f t="shared" si="2"/>
        <v>58.120000000000005</v>
      </c>
      <c r="M67" s="11"/>
    </row>
    <row r="68" spans="1:13" s="2" customFormat="1" x14ac:dyDescent="0.3">
      <c r="A68" s="5">
        <v>62</v>
      </c>
      <c r="B68" s="8" t="s">
        <v>72</v>
      </c>
      <c r="C68" s="7" t="s">
        <v>12</v>
      </c>
      <c r="D68" s="5" t="s">
        <v>127</v>
      </c>
      <c r="E68" s="7" t="s">
        <v>203</v>
      </c>
      <c r="F68" s="11">
        <v>2019079</v>
      </c>
      <c r="G68" s="11">
        <v>61</v>
      </c>
      <c r="H68" s="9">
        <f t="shared" si="0"/>
        <v>24.400000000000002</v>
      </c>
      <c r="I68" s="11">
        <v>15</v>
      </c>
      <c r="J68" s="12">
        <v>56</v>
      </c>
      <c r="K68" s="10">
        <f t="shared" si="1"/>
        <v>33.6</v>
      </c>
      <c r="L68" s="10">
        <f t="shared" si="2"/>
        <v>58</v>
      </c>
      <c r="M68" s="11"/>
    </row>
    <row r="69" spans="1:13" s="2" customFormat="1" x14ac:dyDescent="0.3">
      <c r="A69" s="5">
        <v>63</v>
      </c>
      <c r="B69" s="8" t="s">
        <v>73</v>
      </c>
      <c r="C69" s="7" t="s">
        <v>10</v>
      </c>
      <c r="D69" s="5" t="s">
        <v>127</v>
      </c>
      <c r="E69" s="7" t="s">
        <v>199</v>
      </c>
      <c r="F69" s="11">
        <v>2019068</v>
      </c>
      <c r="G69" s="11">
        <v>50</v>
      </c>
      <c r="H69" s="9">
        <f t="shared" si="0"/>
        <v>20</v>
      </c>
      <c r="I69" s="11">
        <v>67</v>
      </c>
      <c r="J69" s="12">
        <v>63.2</v>
      </c>
      <c r="K69" s="10">
        <f t="shared" si="1"/>
        <v>37.92</v>
      </c>
      <c r="L69" s="10">
        <f t="shared" si="2"/>
        <v>57.92</v>
      </c>
      <c r="M69" s="11"/>
    </row>
    <row r="70" spans="1:13" s="2" customFormat="1" x14ac:dyDescent="0.3">
      <c r="A70" s="5">
        <v>64</v>
      </c>
      <c r="B70" s="8" t="s">
        <v>74</v>
      </c>
      <c r="C70" s="7" t="s">
        <v>10</v>
      </c>
      <c r="D70" s="5" t="s">
        <v>127</v>
      </c>
      <c r="E70" s="7" t="s">
        <v>204</v>
      </c>
      <c r="F70" s="11">
        <v>2019076</v>
      </c>
      <c r="G70" s="11">
        <v>60</v>
      </c>
      <c r="H70" s="9">
        <f t="shared" si="0"/>
        <v>24</v>
      </c>
      <c r="I70" s="11">
        <v>31</v>
      </c>
      <c r="J70" s="12">
        <v>56.4</v>
      </c>
      <c r="K70" s="10">
        <f t="shared" si="1"/>
        <v>33.839999999999996</v>
      </c>
      <c r="L70" s="10">
        <f t="shared" si="2"/>
        <v>57.839999999999996</v>
      </c>
      <c r="M70" s="11"/>
    </row>
    <row r="71" spans="1:13" s="2" customFormat="1" x14ac:dyDescent="0.3">
      <c r="A71" s="5">
        <v>65</v>
      </c>
      <c r="B71" s="8" t="s">
        <v>75</v>
      </c>
      <c r="C71" s="7" t="s">
        <v>12</v>
      </c>
      <c r="D71" s="5" t="s">
        <v>101</v>
      </c>
      <c r="E71" s="7" t="s">
        <v>205</v>
      </c>
      <c r="F71" s="11">
        <v>2019067</v>
      </c>
      <c r="G71" s="11">
        <v>54</v>
      </c>
      <c r="H71" s="9">
        <f t="shared" si="0"/>
        <v>21.6</v>
      </c>
      <c r="I71" s="11">
        <v>25</v>
      </c>
      <c r="J71" s="12">
        <v>60</v>
      </c>
      <c r="K71" s="10">
        <f t="shared" si="1"/>
        <v>36</v>
      </c>
      <c r="L71" s="10">
        <f t="shared" si="2"/>
        <v>57.6</v>
      </c>
      <c r="M71" s="11"/>
    </row>
    <row r="72" spans="1:13" s="2" customFormat="1" x14ac:dyDescent="0.3">
      <c r="A72" s="5">
        <v>66</v>
      </c>
      <c r="B72" s="8" t="s">
        <v>76</v>
      </c>
      <c r="C72" s="7" t="s">
        <v>10</v>
      </c>
      <c r="D72" s="5" t="s">
        <v>128</v>
      </c>
      <c r="E72" s="7" t="s">
        <v>206</v>
      </c>
      <c r="F72" s="11">
        <v>2019008</v>
      </c>
      <c r="G72" s="11">
        <v>59</v>
      </c>
      <c r="H72" s="9">
        <f t="shared" ref="H72:H90" si="3">G72*40%</f>
        <v>23.6</v>
      </c>
      <c r="I72" s="11">
        <v>8</v>
      </c>
      <c r="J72" s="12">
        <v>56.4</v>
      </c>
      <c r="K72" s="10">
        <f t="shared" ref="K72:K90" si="4">J72*60%</f>
        <v>33.839999999999996</v>
      </c>
      <c r="L72" s="10">
        <f t="shared" ref="L72:L90" si="5">H72+K72</f>
        <v>57.44</v>
      </c>
      <c r="M72" s="11"/>
    </row>
    <row r="73" spans="1:13" s="2" customFormat="1" x14ac:dyDescent="0.3">
      <c r="A73" s="5">
        <v>67</v>
      </c>
      <c r="B73" s="8" t="s">
        <v>77</v>
      </c>
      <c r="C73" s="7" t="s">
        <v>12</v>
      </c>
      <c r="D73" s="5" t="s">
        <v>128</v>
      </c>
      <c r="E73" s="7" t="s">
        <v>207</v>
      </c>
      <c r="F73" s="11">
        <v>2019072</v>
      </c>
      <c r="G73" s="11">
        <v>59</v>
      </c>
      <c r="H73" s="9">
        <f t="shared" si="3"/>
        <v>23.6</v>
      </c>
      <c r="I73" s="11">
        <v>36</v>
      </c>
      <c r="J73" s="12">
        <v>56.2</v>
      </c>
      <c r="K73" s="10">
        <f t="shared" si="4"/>
        <v>33.72</v>
      </c>
      <c r="L73" s="10">
        <f t="shared" si="5"/>
        <v>57.32</v>
      </c>
      <c r="M73" s="11"/>
    </row>
    <row r="74" spans="1:13" s="2" customFormat="1" x14ac:dyDescent="0.3">
      <c r="A74" s="5">
        <v>68</v>
      </c>
      <c r="B74" s="8" t="s">
        <v>78</v>
      </c>
      <c r="C74" s="7" t="s">
        <v>12</v>
      </c>
      <c r="D74" s="5" t="s">
        <v>129</v>
      </c>
      <c r="E74" s="7" t="s">
        <v>208</v>
      </c>
      <c r="F74" s="11">
        <v>2019041</v>
      </c>
      <c r="G74" s="11">
        <v>65</v>
      </c>
      <c r="H74" s="9">
        <f t="shared" si="3"/>
        <v>26</v>
      </c>
      <c r="I74" s="11">
        <v>37</v>
      </c>
      <c r="J74" s="12">
        <v>51.8</v>
      </c>
      <c r="K74" s="10">
        <f t="shared" si="4"/>
        <v>31.08</v>
      </c>
      <c r="L74" s="10">
        <f t="shared" si="5"/>
        <v>57.08</v>
      </c>
      <c r="M74" s="11"/>
    </row>
    <row r="75" spans="1:13" s="2" customFormat="1" x14ac:dyDescent="0.3">
      <c r="A75" s="5">
        <v>69</v>
      </c>
      <c r="B75" s="8" t="s">
        <v>79</v>
      </c>
      <c r="C75" s="7" t="s">
        <v>10</v>
      </c>
      <c r="D75" s="5" t="s">
        <v>129</v>
      </c>
      <c r="E75" s="7" t="s">
        <v>209</v>
      </c>
      <c r="F75" s="11">
        <v>2019058</v>
      </c>
      <c r="G75" s="11">
        <v>52</v>
      </c>
      <c r="H75" s="9">
        <f t="shared" si="3"/>
        <v>20.8</v>
      </c>
      <c r="I75" s="11">
        <v>78</v>
      </c>
      <c r="J75" s="12">
        <v>60</v>
      </c>
      <c r="K75" s="10">
        <f t="shared" si="4"/>
        <v>36</v>
      </c>
      <c r="L75" s="10">
        <f t="shared" si="5"/>
        <v>56.8</v>
      </c>
      <c r="M75" s="11"/>
    </row>
    <row r="76" spans="1:13" s="2" customFormat="1" x14ac:dyDescent="0.3">
      <c r="A76" s="5">
        <v>70</v>
      </c>
      <c r="B76" s="8" t="s">
        <v>80</v>
      </c>
      <c r="C76" s="7" t="s">
        <v>10</v>
      </c>
      <c r="D76" s="5" t="s">
        <v>129</v>
      </c>
      <c r="E76" s="7" t="s">
        <v>210</v>
      </c>
      <c r="F76" s="11">
        <v>2019003</v>
      </c>
      <c r="G76" s="11">
        <v>54</v>
      </c>
      <c r="H76" s="9">
        <f t="shared" si="3"/>
        <v>21.6</v>
      </c>
      <c r="I76" s="11">
        <v>4</v>
      </c>
      <c r="J76" s="12">
        <v>58.4</v>
      </c>
      <c r="K76" s="10">
        <f t="shared" si="4"/>
        <v>35.04</v>
      </c>
      <c r="L76" s="10">
        <f t="shared" si="5"/>
        <v>56.64</v>
      </c>
      <c r="M76" s="11"/>
    </row>
    <row r="77" spans="1:13" s="2" customFormat="1" x14ac:dyDescent="0.3">
      <c r="A77" s="5">
        <v>71</v>
      </c>
      <c r="B77" s="8" t="s">
        <v>81</v>
      </c>
      <c r="C77" s="7" t="s">
        <v>12</v>
      </c>
      <c r="D77" s="5" t="s">
        <v>130</v>
      </c>
      <c r="E77" s="7" t="s">
        <v>211</v>
      </c>
      <c r="F77" s="11">
        <v>2019005</v>
      </c>
      <c r="G77" s="11">
        <v>52</v>
      </c>
      <c r="H77" s="9">
        <f t="shared" si="3"/>
        <v>20.8</v>
      </c>
      <c r="I77" s="11">
        <v>56</v>
      </c>
      <c r="J77" s="12">
        <v>59.2</v>
      </c>
      <c r="K77" s="10">
        <f t="shared" si="4"/>
        <v>35.520000000000003</v>
      </c>
      <c r="L77" s="10">
        <f t="shared" si="5"/>
        <v>56.320000000000007</v>
      </c>
      <c r="M77" s="11"/>
    </row>
    <row r="78" spans="1:13" s="2" customFormat="1" x14ac:dyDescent="0.3">
      <c r="A78" s="5">
        <v>72</v>
      </c>
      <c r="B78" s="8" t="s">
        <v>82</v>
      </c>
      <c r="C78" s="7" t="s">
        <v>12</v>
      </c>
      <c r="D78" s="5" t="s">
        <v>131</v>
      </c>
      <c r="E78" s="7" t="s">
        <v>212</v>
      </c>
      <c r="F78" s="11">
        <v>2019019</v>
      </c>
      <c r="G78" s="11">
        <v>58</v>
      </c>
      <c r="H78" s="9">
        <f t="shared" si="3"/>
        <v>23.200000000000003</v>
      </c>
      <c r="I78" s="11">
        <v>6</v>
      </c>
      <c r="J78" s="12">
        <v>55.2</v>
      </c>
      <c r="K78" s="10">
        <f t="shared" si="4"/>
        <v>33.119999999999997</v>
      </c>
      <c r="L78" s="10">
        <f t="shared" si="5"/>
        <v>56.32</v>
      </c>
      <c r="M78" s="11"/>
    </row>
    <row r="79" spans="1:13" s="2" customFormat="1" x14ac:dyDescent="0.3">
      <c r="A79" s="5">
        <v>73</v>
      </c>
      <c r="B79" s="8" t="s">
        <v>83</v>
      </c>
      <c r="C79" s="7" t="s">
        <v>12</v>
      </c>
      <c r="D79" s="5" t="s">
        <v>132</v>
      </c>
      <c r="E79" s="7" t="s">
        <v>213</v>
      </c>
      <c r="F79" s="11">
        <v>2019030</v>
      </c>
      <c r="G79" s="11">
        <v>48</v>
      </c>
      <c r="H79" s="9">
        <f t="shared" si="3"/>
        <v>19.200000000000003</v>
      </c>
      <c r="I79" s="11">
        <v>63</v>
      </c>
      <c r="J79" s="12">
        <v>57.4</v>
      </c>
      <c r="K79" s="10">
        <f t="shared" si="4"/>
        <v>34.44</v>
      </c>
      <c r="L79" s="10">
        <f t="shared" si="5"/>
        <v>53.64</v>
      </c>
      <c r="M79" s="11"/>
    </row>
    <row r="80" spans="1:13" s="2" customFormat="1" x14ac:dyDescent="0.3">
      <c r="A80" s="5">
        <v>74</v>
      </c>
      <c r="B80" s="8" t="s">
        <v>84</v>
      </c>
      <c r="C80" s="7" t="s">
        <v>12</v>
      </c>
      <c r="D80" s="5" t="s">
        <v>133</v>
      </c>
      <c r="E80" s="7" t="s">
        <v>214</v>
      </c>
      <c r="F80" s="11">
        <v>2019032</v>
      </c>
      <c r="G80" s="11">
        <v>49</v>
      </c>
      <c r="H80" s="9">
        <f t="shared" si="3"/>
        <v>19.600000000000001</v>
      </c>
      <c r="I80" s="11">
        <v>76</v>
      </c>
      <c r="J80" s="12">
        <v>55</v>
      </c>
      <c r="K80" s="10">
        <f t="shared" si="4"/>
        <v>33</v>
      </c>
      <c r="L80" s="10">
        <f t="shared" si="5"/>
        <v>52.6</v>
      </c>
      <c r="M80" s="11"/>
    </row>
    <row r="81" spans="1:13" s="2" customFormat="1" x14ac:dyDescent="0.3">
      <c r="A81" s="5">
        <v>75</v>
      </c>
      <c r="B81" s="8" t="s">
        <v>85</v>
      </c>
      <c r="C81" s="7" t="s">
        <v>12</v>
      </c>
      <c r="D81" s="5" t="s">
        <v>134</v>
      </c>
      <c r="E81" s="7" t="s">
        <v>215</v>
      </c>
      <c r="F81" s="11">
        <v>2019046</v>
      </c>
      <c r="G81" s="11">
        <v>59</v>
      </c>
      <c r="H81" s="9">
        <f t="shared" si="3"/>
        <v>23.6</v>
      </c>
      <c r="I81" s="11">
        <v>28</v>
      </c>
      <c r="J81" s="12">
        <v>47</v>
      </c>
      <c r="K81" s="10">
        <f t="shared" si="4"/>
        <v>28.2</v>
      </c>
      <c r="L81" s="10">
        <f t="shared" si="5"/>
        <v>51.8</v>
      </c>
      <c r="M81" s="11"/>
    </row>
    <row r="82" spans="1:13" s="2" customFormat="1" x14ac:dyDescent="0.3">
      <c r="A82" s="5">
        <v>76</v>
      </c>
      <c r="B82" s="8" t="s">
        <v>86</v>
      </c>
      <c r="C82" s="7" t="s">
        <v>12</v>
      </c>
      <c r="D82" s="5" t="s">
        <v>134</v>
      </c>
      <c r="E82" s="7" t="s">
        <v>216</v>
      </c>
      <c r="F82" s="11">
        <v>2019043</v>
      </c>
      <c r="G82" s="11">
        <v>52</v>
      </c>
      <c r="H82" s="9">
        <f t="shared" si="3"/>
        <v>20.8</v>
      </c>
      <c r="I82" s="11">
        <v>9</v>
      </c>
      <c r="J82" s="12">
        <v>49</v>
      </c>
      <c r="K82" s="10">
        <f t="shared" si="4"/>
        <v>29.4</v>
      </c>
      <c r="L82" s="10">
        <f t="shared" si="5"/>
        <v>50.2</v>
      </c>
      <c r="M82" s="11"/>
    </row>
    <row r="83" spans="1:13" s="2" customFormat="1" x14ac:dyDescent="0.3">
      <c r="A83" s="5">
        <v>77</v>
      </c>
      <c r="B83" s="8" t="s">
        <v>87</v>
      </c>
      <c r="C83" s="7" t="s">
        <v>12</v>
      </c>
      <c r="D83" s="5" t="s">
        <v>134</v>
      </c>
      <c r="E83" s="7" t="s">
        <v>217</v>
      </c>
      <c r="F83" s="11">
        <v>2019021</v>
      </c>
      <c r="G83" s="11">
        <v>54</v>
      </c>
      <c r="H83" s="9">
        <f t="shared" si="3"/>
        <v>21.6</v>
      </c>
      <c r="I83" s="11">
        <v>3</v>
      </c>
      <c r="J83" s="12">
        <v>30.2</v>
      </c>
      <c r="K83" s="10">
        <f t="shared" si="4"/>
        <v>18.119999999999997</v>
      </c>
      <c r="L83" s="10">
        <f t="shared" si="5"/>
        <v>39.72</v>
      </c>
      <c r="M83" s="11"/>
    </row>
    <row r="84" spans="1:13" s="2" customFormat="1" x14ac:dyDescent="0.3">
      <c r="A84" s="5">
        <v>78</v>
      </c>
      <c r="B84" s="8" t="s">
        <v>88</v>
      </c>
      <c r="C84" s="7" t="s">
        <v>10</v>
      </c>
      <c r="D84" s="5" t="s">
        <v>135</v>
      </c>
      <c r="E84" s="7" t="s">
        <v>218</v>
      </c>
      <c r="F84" s="11">
        <v>2019023</v>
      </c>
      <c r="G84" s="11">
        <v>56</v>
      </c>
      <c r="H84" s="9">
        <f t="shared" si="3"/>
        <v>22.400000000000002</v>
      </c>
      <c r="I84" s="11"/>
      <c r="J84" s="12"/>
      <c r="K84" s="10">
        <f t="shared" si="4"/>
        <v>0</v>
      </c>
      <c r="L84" s="10">
        <f t="shared" si="5"/>
        <v>22.400000000000002</v>
      </c>
      <c r="M84" s="11" t="s">
        <v>89</v>
      </c>
    </row>
    <row r="85" spans="1:13" s="2" customFormat="1" x14ac:dyDescent="0.3">
      <c r="A85" s="5">
        <v>79</v>
      </c>
      <c r="B85" s="8" t="s">
        <v>90</v>
      </c>
      <c r="C85" s="7" t="s">
        <v>10</v>
      </c>
      <c r="D85" s="5" t="s">
        <v>135</v>
      </c>
      <c r="E85" s="7" t="s">
        <v>219</v>
      </c>
      <c r="F85" s="11">
        <v>2019006</v>
      </c>
      <c r="G85" s="11">
        <v>49</v>
      </c>
      <c r="H85" s="9">
        <f t="shared" si="3"/>
        <v>19.600000000000001</v>
      </c>
      <c r="I85" s="11"/>
      <c r="J85" s="12"/>
      <c r="K85" s="10">
        <f t="shared" si="4"/>
        <v>0</v>
      </c>
      <c r="L85" s="10">
        <f t="shared" si="5"/>
        <v>19.600000000000001</v>
      </c>
      <c r="M85" s="11" t="s">
        <v>89</v>
      </c>
    </row>
    <row r="86" spans="1:13" s="2" customFormat="1" x14ac:dyDescent="0.3">
      <c r="A86" s="5">
        <v>80</v>
      </c>
      <c r="B86" s="8" t="s">
        <v>91</v>
      </c>
      <c r="C86" s="7" t="s">
        <v>12</v>
      </c>
      <c r="D86" s="5" t="s">
        <v>136</v>
      </c>
      <c r="E86" s="7" t="s">
        <v>220</v>
      </c>
      <c r="F86" s="11">
        <v>2019070</v>
      </c>
      <c r="G86" s="11">
        <v>49</v>
      </c>
      <c r="H86" s="9">
        <f t="shared" si="3"/>
        <v>19.600000000000001</v>
      </c>
      <c r="I86" s="11"/>
      <c r="J86" s="12"/>
      <c r="K86" s="10">
        <f t="shared" si="4"/>
        <v>0</v>
      </c>
      <c r="L86" s="10">
        <f t="shared" si="5"/>
        <v>19.600000000000001</v>
      </c>
      <c r="M86" s="11" t="s">
        <v>89</v>
      </c>
    </row>
    <row r="87" spans="1:13" s="2" customFormat="1" x14ac:dyDescent="0.3">
      <c r="A87" s="5">
        <v>81</v>
      </c>
      <c r="B87" s="8" t="s">
        <v>92</v>
      </c>
      <c r="C87" s="7" t="s">
        <v>10</v>
      </c>
      <c r="D87" s="5" t="s">
        <v>136</v>
      </c>
      <c r="E87" s="7" t="s">
        <v>221</v>
      </c>
      <c r="F87" s="11">
        <v>2019082</v>
      </c>
      <c r="G87" s="11">
        <v>45</v>
      </c>
      <c r="H87" s="9">
        <f t="shared" si="3"/>
        <v>18</v>
      </c>
      <c r="I87" s="11">
        <v>26</v>
      </c>
      <c r="J87" s="12"/>
      <c r="K87" s="10">
        <f t="shared" si="4"/>
        <v>0</v>
      </c>
      <c r="L87" s="10">
        <f t="shared" si="5"/>
        <v>18</v>
      </c>
      <c r="M87" s="11" t="s">
        <v>89</v>
      </c>
    </row>
    <row r="88" spans="1:13" x14ac:dyDescent="0.15">
      <c r="A88" s="5">
        <v>82</v>
      </c>
      <c r="B88" s="8" t="s">
        <v>98</v>
      </c>
      <c r="C88" s="7" t="s">
        <v>12</v>
      </c>
      <c r="D88" s="5" t="s">
        <v>137</v>
      </c>
      <c r="E88" s="7" t="s">
        <v>222</v>
      </c>
      <c r="F88" s="11">
        <v>2019084</v>
      </c>
      <c r="G88" s="11">
        <v>42</v>
      </c>
      <c r="H88" s="9">
        <f t="shared" si="3"/>
        <v>16.8</v>
      </c>
      <c r="I88" s="16"/>
      <c r="J88" s="17"/>
      <c r="K88" s="10">
        <f t="shared" si="4"/>
        <v>0</v>
      </c>
      <c r="L88" s="10">
        <f t="shared" si="5"/>
        <v>16.8</v>
      </c>
      <c r="M88" s="14"/>
    </row>
    <row r="89" spans="1:13" x14ac:dyDescent="0.15">
      <c r="A89" s="5">
        <v>83</v>
      </c>
      <c r="B89" s="8" t="s">
        <v>99</v>
      </c>
      <c r="C89" s="7" t="s">
        <v>12</v>
      </c>
      <c r="D89" s="5" t="s">
        <v>138</v>
      </c>
      <c r="E89" s="7" t="s">
        <v>223</v>
      </c>
      <c r="F89" s="11">
        <v>2019083</v>
      </c>
      <c r="G89" s="11">
        <v>41</v>
      </c>
      <c r="H89" s="9">
        <f t="shared" si="3"/>
        <v>16.400000000000002</v>
      </c>
      <c r="I89" s="16"/>
      <c r="J89" s="17"/>
      <c r="K89" s="10">
        <f t="shared" si="4"/>
        <v>0</v>
      </c>
      <c r="L89" s="10">
        <f t="shared" si="5"/>
        <v>16.400000000000002</v>
      </c>
      <c r="M89" s="14"/>
    </row>
    <row r="90" spans="1:13" x14ac:dyDescent="0.15">
      <c r="A90" s="5">
        <v>84</v>
      </c>
      <c r="B90" s="8" t="s">
        <v>100</v>
      </c>
      <c r="C90" s="7" t="s">
        <v>10</v>
      </c>
      <c r="D90" s="5" t="s">
        <v>139</v>
      </c>
      <c r="E90" s="7" t="s">
        <v>224</v>
      </c>
      <c r="F90" s="11">
        <v>2019033</v>
      </c>
      <c r="G90" s="11">
        <v>40</v>
      </c>
      <c r="H90" s="9">
        <f t="shared" si="3"/>
        <v>16</v>
      </c>
      <c r="I90" s="16"/>
      <c r="J90" s="17"/>
      <c r="K90" s="10">
        <f t="shared" si="4"/>
        <v>0</v>
      </c>
      <c r="L90" s="10">
        <f t="shared" si="5"/>
        <v>16</v>
      </c>
      <c r="M90" s="14"/>
    </row>
  </sheetData>
  <sheetProtection algorithmName="SHA-512" hashValue="P388FoBxCaNSUyjw15EV1RWmAE7O9Id6KLLRsowEKtL8UkOePdcddzXKvsrhQw/oxVX5iSN7x5KHDB4HrOHlTA==" saltValue="mpTM8WJtpDFuZYmDmvVOAw==" spinCount="100000" sheet="1" objects="1" scenarios="1"/>
  <autoFilter ref="A4:M6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A1:M3"/>
    <mergeCell ref="F4:L4"/>
    <mergeCell ref="M4:M6"/>
    <mergeCell ref="F5:H5"/>
    <mergeCell ref="I5:K5"/>
    <mergeCell ref="L5:L6"/>
    <mergeCell ref="A4:A6"/>
    <mergeCell ref="B4:B6"/>
    <mergeCell ref="C4:C6"/>
    <mergeCell ref="D4:D6"/>
    <mergeCell ref="E4:E6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2019-11-27T06:07:15Z</dcterms:modified>
</cp:coreProperties>
</file>