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吉林">#REF!</definedName>
    <definedName name="_xlnm._FilterDatabase" localSheetId="0" hidden="1">'Sheet1'!$A$3:$R$215</definedName>
  </definedNames>
  <calcPr fullCalcOnLoad="1"/>
</workbook>
</file>

<file path=xl/sharedStrings.xml><?xml version="1.0" encoding="utf-8"?>
<sst xmlns="http://schemas.openxmlformats.org/spreadsheetml/2006/main" count="2338" uniqueCount="797">
  <si>
    <t>2019年舒兰市事业单位公开自主招聘工作人员拟聘用人员公示名单（第一批212人）</t>
  </si>
  <si>
    <t>序号</t>
  </si>
  <si>
    <t>所属地区</t>
  </si>
  <si>
    <t>主管部门</t>
  </si>
  <si>
    <t>招聘单位</t>
  </si>
  <si>
    <t>岗位名称</t>
  </si>
  <si>
    <t>招录人数</t>
  </si>
  <si>
    <t>岗位
代码</t>
  </si>
  <si>
    <t>姓名</t>
  </si>
  <si>
    <t>证件号</t>
  </si>
  <si>
    <t>性别</t>
  </si>
  <si>
    <t>笔试成绩</t>
  </si>
  <si>
    <t>笔试成绩40%折算</t>
  </si>
  <si>
    <t>面试成绩</t>
  </si>
  <si>
    <t>面试成绩60%折算</t>
  </si>
  <si>
    <t>总成绩</t>
  </si>
  <si>
    <t>排名</t>
  </si>
  <si>
    <t>体验结果</t>
  </si>
  <si>
    <t>考察结果</t>
  </si>
  <si>
    <t>舒兰市</t>
  </si>
  <si>
    <t>中共舒兰市委党校</t>
  </si>
  <si>
    <t>教研室教师1</t>
  </si>
  <si>
    <t>0010101</t>
  </si>
  <si>
    <t>李晶仪</t>
  </si>
  <si>
    <t>220802198808010927</t>
  </si>
  <si>
    <t>女</t>
  </si>
  <si>
    <t>合格</t>
  </si>
  <si>
    <t>通过</t>
  </si>
  <si>
    <t>教研室教师2</t>
  </si>
  <si>
    <t>0010102</t>
  </si>
  <si>
    <t>李雪</t>
  </si>
  <si>
    <t>220581199109292121</t>
  </si>
  <si>
    <t>1</t>
  </si>
  <si>
    <t>舒兰市科学技术协会</t>
  </si>
  <si>
    <t>舒兰市科学技术馆</t>
  </si>
  <si>
    <t>文字
综合</t>
  </si>
  <si>
    <t>0020101</t>
  </si>
  <si>
    <t>刘宇佳</t>
  </si>
  <si>
    <t>220203199001234514</t>
  </si>
  <si>
    <t>男</t>
  </si>
  <si>
    <t>中共舒兰市委舒兰市人民政府信访局</t>
  </si>
  <si>
    <t>舒兰市信访信息中心</t>
  </si>
  <si>
    <t>信息
管理</t>
  </si>
  <si>
    <t>0030101</t>
  </si>
  <si>
    <t>杨攀</t>
  </si>
  <si>
    <t>220323198808180015</t>
  </si>
  <si>
    <t>舒兰市融媒体中心（广播电视台）</t>
  </si>
  <si>
    <t>播音
主持</t>
  </si>
  <si>
    <t>0050101</t>
  </si>
  <si>
    <t>李俊泽</t>
  </si>
  <si>
    <t>220202199203281216</t>
  </si>
  <si>
    <t>新闻
采编</t>
  </si>
  <si>
    <t>0050102</t>
  </si>
  <si>
    <t>杜婉莹</t>
  </si>
  <si>
    <t>220202199202296029</t>
  </si>
  <si>
    <t>融媒体制作</t>
  </si>
  <si>
    <t>0050104</t>
  </si>
  <si>
    <t>郑保斌</t>
  </si>
  <si>
    <t>222426198907090839</t>
  </si>
  <si>
    <t>舒兰电视转播台</t>
  </si>
  <si>
    <t>高
空
塔
台
操
控
员</t>
  </si>
  <si>
    <t>0050201</t>
  </si>
  <si>
    <t>王建</t>
  </si>
  <si>
    <t>220283198701048314</t>
  </si>
  <si>
    <t>2</t>
  </si>
  <si>
    <t>值
机
员</t>
  </si>
  <si>
    <t>0050202</t>
  </si>
  <si>
    <t>于美钥</t>
  </si>
  <si>
    <t>220283199411084928</t>
  </si>
  <si>
    <t>由龙</t>
  </si>
  <si>
    <t>220283198810250116</t>
  </si>
  <si>
    <t>舒兰市残疾人联合会</t>
  </si>
  <si>
    <t>舒兰市残疾人服务中心</t>
  </si>
  <si>
    <t>0040101</t>
  </si>
  <si>
    <t>孔浩</t>
  </si>
  <si>
    <t>220202198806294521</t>
  </si>
  <si>
    <t>舒兰市林业局</t>
  </si>
  <si>
    <t>舒兰市重点公益林管护中心</t>
  </si>
  <si>
    <t>技术员</t>
  </si>
  <si>
    <t>0060101</t>
  </si>
  <si>
    <t>丁一</t>
  </si>
  <si>
    <t>22028319921224014X</t>
  </si>
  <si>
    <t>舒兰市林木种苗管理站</t>
  </si>
  <si>
    <t>0060201</t>
  </si>
  <si>
    <t>崔磊</t>
  </si>
  <si>
    <t>23082219910830466X</t>
  </si>
  <si>
    <t>舒兰市民政局</t>
  </si>
  <si>
    <t>舒兰市救助事业中心</t>
  </si>
  <si>
    <t>0070101</t>
  </si>
  <si>
    <t>杨子瑶</t>
  </si>
  <si>
    <t>220283199306150348</t>
  </si>
  <si>
    <t>舒兰市
殡仪馆</t>
  </si>
  <si>
    <t>会计</t>
  </si>
  <si>
    <t>0070201</t>
  </si>
  <si>
    <t>徐仕卓</t>
  </si>
  <si>
    <t>222403199311308016</t>
  </si>
  <si>
    <t>孙铜一</t>
  </si>
  <si>
    <t>220822199509247334</t>
  </si>
  <si>
    <t>3</t>
  </si>
  <si>
    <t>舒兰市农业农村局</t>
  </si>
  <si>
    <t>舒兰市农业技术推广中心</t>
  </si>
  <si>
    <t>0080101</t>
  </si>
  <si>
    <t>刘博</t>
  </si>
  <si>
    <t>220724199511024815</t>
  </si>
  <si>
    <t>舒兰市动物疫病预防控制中心</t>
  </si>
  <si>
    <t>动物疫病防治员</t>
  </si>
  <si>
    <t>0080201</t>
  </si>
  <si>
    <t>赵洋</t>
  </si>
  <si>
    <t>220182199102128059</t>
  </si>
  <si>
    <t>舒兰市审计局</t>
  </si>
  <si>
    <t>舒兰市审计中心</t>
  </si>
  <si>
    <t>财务
审计</t>
  </si>
  <si>
    <t>0090101</t>
  </si>
  <si>
    <t>杨冬梅</t>
  </si>
  <si>
    <t>220283199005036242</t>
  </si>
  <si>
    <t>0090102</t>
  </si>
  <si>
    <t>许思哲</t>
  </si>
  <si>
    <t>220723199107152210</t>
  </si>
  <si>
    <t>舒兰市市场监督管理局</t>
  </si>
  <si>
    <t>舒兰市产品质量计量检测所</t>
  </si>
  <si>
    <t>质量
检测</t>
  </si>
  <si>
    <t>0100101</t>
  </si>
  <si>
    <t>冯齐</t>
  </si>
  <si>
    <t>220281199409100543</t>
  </si>
  <si>
    <t>舒兰市水利局</t>
  </si>
  <si>
    <t>舒兰市水政水资源管理中心</t>
  </si>
  <si>
    <t>水资源管理员</t>
  </si>
  <si>
    <t>0110101</t>
  </si>
  <si>
    <t>李海洋</t>
  </si>
  <si>
    <t>220523199008222016</t>
  </si>
  <si>
    <t>舒兰市农村水利管理中心站</t>
  </si>
  <si>
    <t>农村水利管理员</t>
  </si>
  <si>
    <t>0110201</t>
  </si>
  <si>
    <t>关雪松</t>
  </si>
  <si>
    <t>220802199503273376</t>
  </si>
  <si>
    <t>舒兰市司法局</t>
  </si>
  <si>
    <t>舒兰市社区矫正教育中心</t>
  </si>
  <si>
    <t>0120101</t>
  </si>
  <si>
    <t>刘津铄</t>
  </si>
  <si>
    <t>220283199304133536</t>
  </si>
  <si>
    <t>舒兰市人民武装部</t>
  </si>
  <si>
    <t>舒兰市民兵训练基地</t>
  </si>
  <si>
    <t>0130101</t>
  </si>
  <si>
    <t>王泽楠</t>
  </si>
  <si>
    <t>220422199501246212</t>
  </si>
  <si>
    <t>舒兰市城市管理行政执法局</t>
  </si>
  <si>
    <t>舒兰市园林管理处</t>
  </si>
  <si>
    <t>园林景观设计员</t>
  </si>
  <si>
    <t>0140101</t>
  </si>
  <si>
    <t>李晓慧</t>
  </si>
  <si>
    <t>220202198702103321</t>
  </si>
  <si>
    <t>舒兰市住房和城乡建设局</t>
  </si>
  <si>
    <t>舒兰市乡建服务管理中心</t>
  </si>
  <si>
    <t>信息管理</t>
  </si>
  <si>
    <t>0150201</t>
  </si>
  <si>
    <t>张冠杰</t>
  </si>
  <si>
    <t>220203199011146550</t>
  </si>
  <si>
    <t>舒兰市政府</t>
  </si>
  <si>
    <t>舒兰经济开发区管理委员会</t>
  </si>
  <si>
    <t>0160101</t>
  </si>
  <si>
    <t>贾卓颖</t>
  </si>
  <si>
    <t>220202198907013346</t>
  </si>
  <si>
    <t>于佳琦</t>
  </si>
  <si>
    <t>220122199505264323</t>
  </si>
  <si>
    <t>舒兰市卫生健康局</t>
  </si>
  <si>
    <t>舒兰市人民医院</t>
  </si>
  <si>
    <t>内科临床医生</t>
  </si>
  <si>
    <t>0180101</t>
  </si>
  <si>
    <t>张春波</t>
  </si>
  <si>
    <t>220283199506081922</t>
  </si>
  <si>
    <t>外科临床医生</t>
  </si>
  <si>
    <t>0180102</t>
  </si>
  <si>
    <t>张夺</t>
  </si>
  <si>
    <t>220302198503050613</t>
  </si>
  <si>
    <t>杨明</t>
  </si>
  <si>
    <t>220182198803154917</t>
  </si>
  <si>
    <t>护士</t>
  </si>
  <si>
    <t>0180103</t>
  </si>
  <si>
    <t>封婷</t>
  </si>
  <si>
    <t>220112199603190441</t>
  </si>
  <si>
    <t>李洋</t>
  </si>
  <si>
    <t>220283199205050364</t>
  </si>
  <si>
    <t>放射线科诊断医生</t>
  </si>
  <si>
    <t>0180104</t>
  </si>
  <si>
    <t>苏雪</t>
  </si>
  <si>
    <t>220723199207082440</t>
  </si>
  <si>
    <t>放射线科技师</t>
  </si>
  <si>
    <t>0180105</t>
  </si>
  <si>
    <t>宋佳</t>
  </si>
  <si>
    <t>220802198908220622</t>
  </si>
  <si>
    <t>感染管理及疾病控制</t>
  </si>
  <si>
    <t>0180106</t>
  </si>
  <si>
    <t>平淞元</t>
  </si>
  <si>
    <t>220283199405280316</t>
  </si>
  <si>
    <t>康复科技师</t>
  </si>
  <si>
    <t>0180107</t>
  </si>
  <si>
    <t>于淏</t>
  </si>
  <si>
    <t>220821199501180319</t>
  </si>
  <si>
    <t>检验科医生</t>
  </si>
  <si>
    <t>0180108</t>
  </si>
  <si>
    <t>张馨宁</t>
  </si>
  <si>
    <t>22028319930304032X</t>
  </si>
  <si>
    <t>舒兰市中医院</t>
  </si>
  <si>
    <t>中医妇科医生</t>
  </si>
  <si>
    <t>0180201</t>
  </si>
  <si>
    <t>李影</t>
  </si>
  <si>
    <t>232103199211143723</t>
  </si>
  <si>
    <t>中医肛肠科医生</t>
  </si>
  <si>
    <t>0180202</t>
  </si>
  <si>
    <t>郑德富</t>
  </si>
  <si>
    <t>222403199310037437</t>
  </si>
  <si>
    <t>中西医结合科医生</t>
  </si>
  <si>
    <t>0180203</t>
  </si>
  <si>
    <t>王俊</t>
  </si>
  <si>
    <t>220283198702170311</t>
  </si>
  <si>
    <t>药
剂师</t>
  </si>
  <si>
    <t>0180204</t>
  </si>
  <si>
    <t>徐晓</t>
  </si>
  <si>
    <t>220202198709263627</t>
  </si>
  <si>
    <t>0180205</t>
  </si>
  <si>
    <t>于秋磊</t>
  </si>
  <si>
    <t>220822199308205728</t>
  </si>
  <si>
    <t>舒兰市第二人民医院</t>
  </si>
  <si>
    <t>0180303</t>
  </si>
  <si>
    <t>张虹</t>
  </si>
  <si>
    <t>220283199202170643</t>
  </si>
  <si>
    <t>护理</t>
  </si>
  <si>
    <t>0180206</t>
  </si>
  <si>
    <t>张宇</t>
  </si>
  <si>
    <t>220283198707250644</t>
  </si>
  <si>
    <t>邵郡</t>
  </si>
  <si>
    <t>22028319961108552X</t>
  </si>
  <si>
    <t>康复治疗师</t>
  </si>
  <si>
    <t>0180305</t>
  </si>
  <si>
    <t>慕雅卓</t>
  </si>
  <si>
    <t>220204199605162423</t>
  </si>
  <si>
    <t>舒兰市卫生防疫站</t>
  </si>
  <si>
    <t>卫生监督员</t>
  </si>
  <si>
    <t>0180401</t>
  </si>
  <si>
    <t>张立鹏</t>
  </si>
  <si>
    <t>220284198809065016</t>
  </si>
  <si>
    <t>丁雪楠</t>
  </si>
  <si>
    <t>220283199603107426</t>
  </si>
  <si>
    <t>刘溢洋</t>
  </si>
  <si>
    <t>220283199603016524</t>
  </si>
  <si>
    <t>舒兰市妇幼保健计划生育服务中心</t>
  </si>
  <si>
    <t>妇产科医生</t>
  </si>
  <si>
    <t>0180501</t>
  </si>
  <si>
    <t>于胜男</t>
  </si>
  <si>
    <t>220182198804065326</t>
  </si>
  <si>
    <t>0180502</t>
  </si>
  <si>
    <t>徐曼</t>
  </si>
  <si>
    <t>220722199512066221</t>
  </si>
  <si>
    <t>舒兰市结核病防治所</t>
  </si>
  <si>
    <t>药剂师</t>
  </si>
  <si>
    <t>0180601</t>
  </si>
  <si>
    <t>姚欢</t>
  </si>
  <si>
    <t>152321199101143937</t>
  </si>
  <si>
    <t>舒兰市平安镇中心卫生院</t>
  </si>
  <si>
    <t>康复治疗技师</t>
  </si>
  <si>
    <t>0180701</t>
  </si>
  <si>
    <t>王进喜</t>
  </si>
  <si>
    <t>220283199202296510</t>
  </si>
  <si>
    <t>0180702</t>
  </si>
  <si>
    <t>邹春秀</t>
  </si>
  <si>
    <t>220283198904222722</t>
  </si>
  <si>
    <t>于洁</t>
  </si>
  <si>
    <t>220283198611096822</t>
  </si>
  <si>
    <t>舒兰市朝阳镇卫生院</t>
  </si>
  <si>
    <t>中医内科医生</t>
  </si>
  <si>
    <t>0181001</t>
  </si>
  <si>
    <t>莫丽娜</t>
  </si>
  <si>
    <t>220283198412281929</t>
  </si>
  <si>
    <t>公共卫生社区管理</t>
  </si>
  <si>
    <t>0180703</t>
  </si>
  <si>
    <t>刘阳</t>
  </si>
  <si>
    <t>220283198808222327</t>
  </si>
  <si>
    <t>舒兰市白旗镇中心卫生院</t>
  </si>
  <si>
    <t>0180801</t>
  </si>
  <si>
    <t>李浩群</t>
  </si>
  <si>
    <t>220221199508060042</t>
  </si>
  <si>
    <t>舒兰市法特镇中心卫生院</t>
  </si>
  <si>
    <t>中医科医生</t>
  </si>
  <si>
    <t>0180901</t>
  </si>
  <si>
    <t>李强</t>
  </si>
  <si>
    <t>220211198304040915</t>
  </si>
  <si>
    <t>舒兰市水曲柳镇卫生院</t>
  </si>
  <si>
    <t>口腔科医生</t>
  </si>
  <si>
    <t>0181101</t>
  </si>
  <si>
    <t>王琪</t>
  </si>
  <si>
    <t>220283199401150100</t>
  </si>
  <si>
    <t>舒兰市溪河镇中心卫生院</t>
  </si>
  <si>
    <t>0181201</t>
  </si>
  <si>
    <t>张春雨</t>
  </si>
  <si>
    <t>220182199002284134</t>
  </si>
  <si>
    <t>舒兰市莲花乡卫生院</t>
  </si>
  <si>
    <t>0181501</t>
  </si>
  <si>
    <t>崔玖玉</t>
  </si>
  <si>
    <t>22028319940507036X</t>
  </si>
  <si>
    <t>舒兰市小城镇卫生院</t>
  </si>
  <si>
    <t>0181601</t>
  </si>
  <si>
    <t>于亚楠</t>
  </si>
  <si>
    <t>220283199710285228</t>
  </si>
  <si>
    <t>刘会</t>
  </si>
  <si>
    <t>220283198911016222</t>
  </si>
  <si>
    <t>舒兰市亮甲山乡卫生院</t>
  </si>
  <si>
    <t>临床
医生</t>
  </si>
  <si>
    <t>0181701</t>
  </si>
  <si>
    <t>崔月浩</t>
  </si>
  <si>
    <t>220283199509273137</t>
  </si>
  <si>
    <t>0181702</t>
  </si>
  <si>
    <t>鲁萌萌</t>
  </si>
  <si>
    <t>231222199303294063</t>
  </si>
  <si>
    <t>舒兰市金马镇卫生院</t>
  </si>
  <si>
    <t>0181901</t>
  </si>
  <si>
    <t>黄山松</t>
  </si>
  <si>
    <t>220283198711025511</t>
  </si>
  <si>
    <t>0181902</t>
  </si>
  <si>
    <t>董贺</t>
  </si>
  <si>
    <t>220283199203016242</t>
  </si>
  <si>
    <t>于椿力</t>
  </si>
  <si>
    <t>220283199008101521</t>
  </si>
  <si>
    <t>舒兰市七里乡卫生院</t>
  </si>
  <si>
    <t>0182001</t>
  </si>
  <si>
    <t>周晓宇</t>
  </si>
  <si>
    <t>220283198706072321</t>
  </si>
  <si>
    <t>舒兰市七里乡凤凰卫生院</t>
  </si>
  <si>
    <t>0182101</t>
  </si>
  <si>
    <t>王立民</t>
  </si>
  <si>
    <t>220283198509228016</t>
  </si>
  <si>
    <t>舒兰市天德乡庆丰卫生院</t>
  </si>
  <si>
    <t>0182201</t>
  </si>
  <si>
    <t>于春雨</t>
  </si>
  <si>
    <t>220283199601014226</t>
  </si>
  <si>
    <t>舒兰市天德乡卫生院</t>
  </si>
  <si>
    <t>内科
医生</t>
  </si>
  <si>
    <t>0182301</t>
  </si>
  <si>
    <t>黄士俊</t>
  </si>
  <si>
    <t>220283198012203913</t>
  </si>
  <si>
    <t>舒兰市吉舒第二社区卫生服务中心</t>
  </si>
  <si>
    <t>化验室检验员</t>
  </si>
  <si>
    <t>0182901</t>
  </si>
  <si>
    <t>吴琼</t>
  </si>
  <si>
    <t>220283198410176228</t>
  </si>
  <si>
    <t>舒兰市新安乡榆树沟卫生院</t>
  </si>
  <si>
    <t>0182402</t>
  </si>
  <si>
    <t>董慧</t>
  </si>
  <si>
    <t>220283199706120105</t>
  </si>
  <si>
    <t>舒兰市环城社区卫生服务中心</t>
  </si>
  <si>
    <t>0182501</t>
  </si>
  <si>
    <t>李秀哲</t>
  </si>
  <si>
    <t>220283199010263116</t>
  </si>
  <si>
    <t>舒兰市南城社区卫生服务中心</t>
  </si>
  <si>
    <t>0182601</t>
  </si>
  <si>
    <t>高鹏慧</t>
  </si>
  <si>
    <t>220822199311140021</t>
  </si>
  <si>
    <t>舒兰市北城社区卫生服务中心</t>
  </si>
  <si>
    <t>0182701</t>
  </si>
  <si>
    <t>莫佳男</t>
  </si>
  <si>
    <t>220283198412281910</t>
  </si>
  <si>
    <t>0182702</t>
  </si>
  <si>
    <t>曹凤起</t>
  </si>
  <si>
    <t>220182198705053733</t>
  </si>
  <si>
    <t>舒兰市吉舒第一社区卫生服务中心</t>
  </si>
  <si>
    <t>0182801</t>
  </si>
  <si>
    <t>徐子晶</t>
  </si>
  <si>
    <t>220283198312040669</t>
  </si>
  <si>
    <t>李萍</t>
  </si>
  <si>
    <t>220283199608303127</t>
  </si>
  <si>
    <t>0182401</t>
  </si>
  <si>
    <t>修若天</t>
  </si>
  <si>
    <t>220283199607288623</t>
  </si>
  <si>
    <t>舒兰市教育局</t>
  </si>
  <si>
    <t>舒兰市第十八中学校</t>
  </si>
  <si>
    <t>高中语文教师</t>
  </si>
  <si>
    <t>0170201</t>
  </si>
  <si>
    <t>王乐</t>
  </si>
  <si>
    <t>222403199010250420</t>
  </si>
  <si>
    <t>高中生物教师</t>
  </si>
  <si>
    <t>0170202</t>
  </si>
  <si>
    <t>李阳</t>
  </si>
  <si>
    <t>222403198606030424</t>
  </si>
  <si>
    <t>高中化学教师</t>
  </si>
  <si>
    <t>0170203</t>
  </si>
  <si>
    <t>刘书含</t>
  </si>
  <si>
    <t>220283199208053122</t>
  </si>
  <si>
    <t>高中数学教师</t>
  </si>
  <si>
    <t>0170204</t>
  </si>
  <si>
    <t>郭荣</t>
  </si>
  <si>
    <t>211481199604203927</t>
  </si>
  <si>
    <t>舒兰市朝鲜族第一中学校</t>
  </si>
  <si>
    <t>0170301</t>
  </si>
  <si>
    <t>董世丹</t>
  </si>
  <si>
    <t>220382199001025342</t>
  </si>
  <si>
    <t>0170303</t>
  </si>
  <si>
    <t>刘成杰</t>
  </si>
  <si>
    <t>220182198412205115</t>
  </si>
  <si>
    <t>舒兰市第三中学校</t>
  </si>
  <si>
    <t>初中英语教师</t>
  </si>
  <si>
    <t>0170401</t>
  </si>
  <si>
    <t>王浩</t>
  </si>
  <si>
    <t>220724199501112010</t>
  </si>
  <si>
    <t>初中体育教师</t>
  </si>
  <si>
    <t>0170403</t>
  </si>
  <si>
    <t>夏文博</t>
  </si>
  <si>
    <t>220681199601232310</t>
  </si>
  <si>
    <t>舒兰市第五中学校</t>
  </si>
  <si>
    <t>0170601</t>
  </si>
  <si>
    <t>郭莹</t>
  </si>
  <si>
    <t>220882199103067022</t>
  </si>
  <si>
    <t>初中思想品德教师</t>
  </si>
  <si>
    <t>0170603</t>
  </si>
  <si>
    <t>杨丽颖</t>
  </si>
  <si>
    <t>220283199512078922</t>
  </si>
  <si>
    <t>舒兰市第六中学校</t>
  </si>
  <si>
    <t>初中语文教师</t>
  </si>
  <si>
    <t>0170701</t>
  </si>
  <si>
    <t>付佳鑫</t>
  </si>
  <si>
    <t>220283199707074526</t>
  </si>
  <si>
    <t>初中数学教师</t>
  </si>
  <si>
    <t>0170702</t>
  </si>
  <si>
    <t>陈万程</t>
  </si>
  <si>
    <t>220182199005305316</t>
  </si>
  <si>
    <t>初中生物教师</t>
  </si>
  <si>
    <t>0170703</t>
  </si>
  <si>
    <t>王可楠</t>
  </si>
  <si>
    <t>220822199204036026</t>
  </si>
  <si>
    <t>舒兰市第八中学校</t>
  </si>
  <si>
    <t>0170801</t>
  </si>
  <si>
    <t>王晓雪</t>
  </si>
  <si>
    <t>220182199508221720</t>
  </si>
  <si>
    <t>张铎</t>
  </si>
  <si>
    <t>220382199710121011</t>
  </si>
  <si>
    <t>0170802</t>
  </si>
  <si>
    <t>高原</t>
  </si>
  <si>
    <t>220283198804225213</t>
  </si>
  <si>
    <t>初中历史教师</t>
  </si>
  <si>
    <t>0170803</t>
  </si>
  <si>
    <t>马喆</t>
  </si>
  <si>
    <t>220283199503208342</t>
  </si>
  <si>
    <t>0170804</t>
  </si>
  <si>
    <t>孙金龙</t>
  </si>
  <si>
    <t>22028319880401861X</t>
  </si>
  <si>
    <t>舒兰市第九中学校</t>
  </si>
  <si>
    <t>0170901</t>
  </si>
  <si>
    <t>李双多</t>
  </si>
  <si>
    <t>22028319931230274X</t>
  </si>
  <si>
    <t>舒兰市第十二中学校</t>
  </si>
  <si>
    <t>0171001</t>
  </si>
  <si>
    <t>赵翠竹</t>
  </si>
  <si>
    <t>220283199601138026</t>
  </si>
  <si>
    <t>0171002</t>
  </si>
  <si>
    <t>邓丽丽</t>
  </si>
  <si>
    <t>220283198702178962</t>
  </si>
  <si>
    <t>0171004</t>
  </si>
  <si>
    <t>任淑捷</t>
  </si>
  <si>
    <t>220625198701131554</t>
  </si>
  <si>
    <t>舒兰市第十三中学校</t>
  </si>
  <si>
    <t>0171101</t>
  </si>
  <si>
    <t>杨晓雨</t>
  </si>
  <si>
    <t>220323199504153928</t>
  </si>
  <si>
    <t>马晓禹</t>
  </si>
  <si>
    <t>220204199105202740</t>
  </si>
  <si>
    <t>舒兰市第十九中学校</t>
  </si>
  <si>
    <t>0171201</t>
  </si>
  <si>
    <t>巴春梅</t>
  </si>
  <si>
    <t>220281198806075447</t>
  </si>
  <si>
    <t>0171202</t>
  </si>
  <si>
    <t>姜俊伟</t>
  </si>
  <si>
    <t>152224199409292510</t>
  </si>
  <si>
    <t>初中物理教师</t>
  </si>
  <si>
    <t>0171203</t>
  </si>
  <si>
    <t>裴钰</t>
  </si>
  <si>
    <t>220202199012294823</t>
  </si>
  <si>
    <t>舒兰市第二十中学校</t>
  </si>
  <si>
    <t>0171301</t>
  </si>
  <si>
    <t>刘莹</t>
  </si>
  <si>
    <t>220182198711220649</t>
  </si>
  <si>
    <t>初中地理教师</t>
  </si>
  <si>
    <t>0171303</t>
  </si>
  <si>
    <t>李超群</t>
  </si>
  <si>
    <t>23012519851013217X</t>
  </si>
  <si>
    <t>舒兰市第二十一中学校</t>
  </si>
  <si>
    <t>初中音乐教师</t>
  </si>
  <si>
    <t>0171401</t>
  </si>
  <si>
    <t>宋瑀冰</t>
  </si>
  <si>
    <t>230621199707090264</t>
  </si>
  <si>
    <t>0171402</t>
  </si>
  <si>
    <t>王飞龙</t>
  </si>
  <si>
    <t>22019219881119111x</t>
  </si>
  <si>
    <t>0171403</t>
  </si>
  <si>
    <t>张艳云</t>
  </si>
  <si>
    <t>220524198911300326</t>
  </si>
  <si>
    <t>0171404</t>
  </si>
  <si>
    <t>金朝</t>
  </si>
  <si>
    <t>220283199508218320</t>
  </si>
  <si>
    <t>舒兰市第二十三中学校</t>
  </si>
  <si>
    <t>0171501</t>
  </si>
  <si>
    <t>汪洋</t>
  </si>
  <si>
    <t>220283199208280106</t>
  </si>
  <si>
    <t>0171502</t>
  </si>
  <si>
    <t>潘一平</t>
  </si>
  <si>
    <t>220724199408210425</t>
  </si>
  <si>
    <t>舒兰市第二十五中学校</t>
  </si>
  <si>
    <t>0171601</t>
  </si>
  <si>
    <t>王君诚</t>
  </si>
  <si>
    <t>220202199005121510</t>
  </si>
  <si>
    <t>焦一轩</t>
  </si>
  <si>
    <t>222403199509156628</t>
  </si>
  <si>
    <t>0171602</t>
  </si>
  <si>
    <t>唐丽</t>
  </si>
  <si>
    <t>230605198905212627</t>
  </si>
  <si>
    <t>0171603</t>
  </si>
  <si>
    <t>董佳秀</t>
  </si>
  <si>
    <t>220381199305296049</t>
  </si>
  <si>
    <t>0171604</t>
  </si>
  <si>
    <t>张春秋</t>
  </si>
  <si>
    <t>220821199501224510</t>
  </si>
  <si>
    <t>初中美术教师</t>
  </si>
  <si>
    <t>0171605</t>
  </si>
  <si>
    <t>李雪月</t>
  </si>
  <si>
    <t>220203199403041221</t>
  </si>
  <si>
    <t>舒兰市第二十六中学校</t>
  </si>
  <si>
    <t>0171701</t>
  </si>
  <si>
    <t>周暐轩</t>
  </si>
  <si>
    <t>22032319971201042X</t>
  </si>
  <si>
    <t>0171703</t>
  </si>
  <si>
    <t>王岩</t>
  </si>
  <si>
    <t>220181198403271624</t>
  </si>
  <si>
    <t>0171704</t>
  </si>
  <si>
    <t>刘明</t>
  </si>
  <si>
    <t>220182198503018411</t>
  </si>
  <si>
    <t>0171705</t>
  </si>
  <si>
    <t>姬祥</t>
  </si>
  <si>
    <t>220702198906061618</t>
  </si>
  <si>
    <t>舒兰市第二十八中学校</t>
  </si>
  <si>
    <t>0171801</t>
  </si>
  <si>
    <t>闫海龙</t>
  </si>
  <si>
    <t>232103198910263711</t>
  </si>
  <si>
    <t>0171802</t>
  </si>
  <si>
    <t>蔡明明</t>
  </si>
  <si>
    <t>23210119840128524X</t>
  </si>
  <si>
    <t>0171803</t>
  </si>
  <si>
    <t>姜懿倩</t>
  </si>
  <si>
    <t>220822199608237326</t>
  </si>
  <si>
    <t>0171804</t>
  </si>
  <si>
    <t>宫现祥</t>
  </si>
  <si>
    <t>222424199611275318</t>
  </si>
  <si>
    <t>舒兰市第三十一中学校</t>
  </si>
  <si>
    <t>0171901</t>
  </si>
  <si>
    <t>王慧敏</t>
  </si>
  <si>
    <t>220183199410102623</t>
  </si>
  <si>
    <t>0171902</t>
  </si>
  <si>
    <t>陈佳梅</t>
  </si>
  <si>
    <t>220283198502060329</t>
  </si>
  <si>
    <t>舒兰市天德乡学校</t>
  </si>
  <si>
    <t>0172001</t>
  </si>
  <si>
    <t>陈柄基</t>
  </si>
  <si>
    <t>220323199704030412</t>
  </si>
  <si>
    <t>舒兰市天德乡庆丰学校</t>
  </si>
  <si>
    <t>0172101</t>
  </si>
  <si>
    <t>刘政</t>
  </si>
  <si>
    <t>220283199502280115</t>
  </si>
  <si>
    <t>0172103</t>
  </si>
  <si>
    <t>石正堂</t>
  </si>
  <si>
    <t>371581199509083832</t>
  </si>
  <si>
    <t>舒兰市平安镇中心小学校</t>
  </si>
  <si>
    <t>小学信息技术教师</t>
  </si>
  <si>
    <t>0172503</t>
  </si>
  <si>
    <t>王绍鹏</t>
  </si>
  <si>
    <t>22028319901218151X</t>
  </si>
  <si>
    <t>舒兰市开原镇中心小学校</t>
  </si>
  <si>
    <t>小学
教师</t>
  </si>
  <si>
    <t>0172601</t>
  </si>
  <si>
    <t>秦子昂</t>
  </si>
  <si>
    <t>220283199701130312</t>
  </si>
  <si>
    <t>李红宇</t>
  </si>
  <si>
    <t>220283199406120322</t>
  </si>
  <si>
    <t>舒兰市第九小学校</t>
  </si>
  <si>
    <t>幼儿
教师</t>
  </si>
  <si>
    <t>0172201</t>
  </si>
  <si>
    <t>220283198701070327</t>
  </si>
  <si>
    <t>张冰冰</t>
  </si>
  <si>
    <t>220283199010234542</t>
  </si>
  <si>
    <t>谭菲</t>
  </si>
  <si>
    <t>220203199412206243</t>
  </si>
  <si>
    <t>田秋菊</t>
  </si>
  <si>
    <t>220283198309203981</t>
  </si>
  <si>
    <t>4</t>
  </si>
  <si>
    <t>马昕桐</t>
  </si>
  <si>
    <t>220283199401083526</t>
  </si>
  <si>
    <t>5</t>
  </si>
  <si>
    <t>赵乂</t>
  </si>
  <si>
    <t>220283199509094526</t>
  </si>
  <si>
    <t>6</t>
  </si>
  <si>
    <t>田蕊</t>
  </si>
  <si>
    <t>220281198909260020</t>
  </si>
  <si>
    <t>7</t>
  </si>
  <si>
    <t>李文卓</t>
  </si>
  <si>
    <t>220283199808165523</t>
  </si>
  <si>
    <t>8</t>
  </si>
  <si>
    <t>舒兰市第十一小学校</t>
  </si>
  <si>
    <t>小学体育教师</t>
  </si>
  <si>
    <t>0172301</t>
  </si>
  <si>
    <t>栾鑫</t>
  </si>
  <si>
    <t>22028319960712061X</t>
  </si>
  <si>
    <t>舒兰市第十四小学校</t>
  </si>
  <si>
    <t>0172401</t>
  </si>
  <si>
    <t>李善斌</t>
  </si>
  <si>
    <t>220283199003130112</t>
  </si>
  <si>
    <t>0172501</t>
  </si>
  <si>
    <t>邢政</t>
  </si>
  <si>
    <t>220283199101200110</t>
  </si>
  <si>
    <t>小学美术教师</t>
  </si>
  <si>
    <t>0172502</t>
  </si>
  <si>
    <t>张庆</t>
  </si>
  <si>
    <t>220282199111206528</t>
  </si>
  <si>
    <t>小学英语教师</t>
  </si>
  <si>
    <t>0172602</t>
  </si>
  <si>
    <t>吕淑娜</t>
  </si>
  <si>
    <t>220202198910256621</t>
  </si>
  <si>
    <t>舒兰市法特镇中心小学校</t>
  </si>
  <si>
    <t>0172701</t>
  </si>
  <si>
    <t>王晓蕾</t>
  </si>
  <si>
    <t>220283198105193523</t>
  </si>
  <si>
    <t>0172702</t>
  </si>
  <si>
    <t>吕长城</t>
  </si>
  <si>
    <t>220283199609063110</t>
  </si>
  <si>
    <t>舒兰市朝阳镇中心小学校</t>
  </si>
  <si>
    <t>0172801</t>
  </si>
  <si>
    <t>谭丹丹</t>
  </si>
  <si>
    <t>220211198203174244</t>
  </si>
  <si>
    <t>0172802</t>
  </si>
  <si>
    <t>杨佳宁</t>
  </si>
  <si>
    <t>220283199610020329</t>
  </si>
  <si>
    <t>舒兰市小城镇中心小学校</t>
  </si>
  <si>
    <t>0172901</t>
  </si>
  <si>
    <t>丁强</t>
  </si>
  <si>
    <t>220211198110224214</t>
  </si>
  <si>
    <t>0172902</t>
  </si>
  <si>
    <t>郑妍</t>
  </si>
  <si>
    <t>220283198307180106</t>
  </si>
  <si>
    <t>舒兰市水曲柳镇中心小学校</t>
  </si>
  <si>
    <t>0173001</t>
  </si>
  <si>
    <t>邢璐</t>
  </si>
  <si>
    <t>220283199512030320</t>
  </si>
  <si>
    <t>0173002</t>
  </si>
  <si>
    <t>朱佳鑫</t>
  </si>
  <si>
    <t>220283199601240100</t>
  </si>
  <si>
    <t>小学心理健康教师</t>
  </si>
  <si>
    <t>0173003</t>
  </si>
  <si>
    <t>周梦迪</t>
  </si>
  <si>
    <t>220283199505030322</t>
  </si>
  <si>
    <t>舒兰市新安乡中心小学校</t>
  </si>
  <si>
    <t>0173101</t>
  </si>
  <si>
    <t>程凤</t>
  </si>
  <si>
    <t>220283199508120323</t>
  </si>
  <si>
    <t>王贺</t>
  </si>
  <si>
    <t>220283199807290103</t>
  </si>
  <si>
    <t>王晓宇</t>
  </si>
  <si>
    <t>220283199505158924</t>
  </si>
  <si>
    <t>0173102</t>
  </si>
  <si>
    <t>孙雨诗</t>
  </si>
  <si>
    <t>220283199309015547</t>
  </si>
  <si>
    <t>薄洪月</t>
  </si>
  <si>
    <t>220283199401198323</t>
  </si>
  <si>
    <t>小学音乐教师</t>
  </si>
  <si>
    <t>0173103</t>
  </si>
  <si>
    <t>王美艺</t>
  </si>
  <si>
    <t>220283198903210105</t>
  </si>
  <si>
    <t>舒兰市吉舒街中心小学校</t>
  </si>
  <si>
    <t>0173201</t>
  </si>
  <si>
    <t>高婷婷</t>
  </si>
  <si>
    <t>220283199112314922</t>
  </si>
  <si>
    <t>王晓丹</t>
  </si>
  <si>
    <t>220283198203054922</t>
  </si>
  <si>
    <t>舒兰市环城街舒郊中心小学校</t>
  </si>
  <si>
    <t>小学教师</t>
  </si>
  <si>
    <t>0173301</t>
  </si>
  <si>
    <t>李潇雨</t>
  </si>
  <si>
    <t>220283199204170129</t>
  </si>
  <si>
    <t>0173302</t>
  </si>
  <si>
    <t>张雪</t>
  </si>
  <si>
    <t>220283199805203520</t>
  </si>
  <si>
    <t>舒兰市溪河镇中心小学校</t>
  </si>
  <si>
    <t>0173402</t>
  </si>
  <si>
    <t>金莉娜</t>
  </si>
  <si>
    <t>220623199410050027</t>
  </si>
  <si>
    <t>舒兰市亮甲山乡中心小学校</t>
  </si>
  <si>
    <t>0173502</t>
  </si>
  <si>
    <t>张悦</t>
  </si>
  <si>
    <t>220283198810170626</t>
  </si>
  <si>
    <t>舒兰市莲花乡中心小学校</t>
  </si>
  <si>
    <t>0173601</t>
  </si>
  <si>
    <t>王雪</t>
  </si>
  <si>
    <t>220322199301145083</t>
  </si>
  <si>
    <t>0173602</t>
  </si>
  <si>
    <t>孙越</t>
  </si>
  <si>
    <t>220283199204060325</t>
  </si>
  <si>
    <t>0173603</t>
  </si>
  <si>
    <t>李秀丽</t>
  </si>
  <si>
    <t>220202198410266321</t>
  </si>
  <si>
    <t>0173604</t>
  </si>
  <si>
    <t>孙飞宇</t>
  </si>
  <si>
    <t>220283199512100333</t>
  </si>
  <si>
    <t>舒兰市上营镇中心小学校</t>
  </si>
  <si>
    <t>0173701</t>
  </si>
  <si>
    <t>王莹</t>
  </si>
  <si>
    <t>220283198302281565</t>
  </si>
  <si>
    <t>0173702</t>
  </si>
  <si>
    <t>梅楠</t>
  </si>
  <si>
    <t>220283199712200320</t>
  </si>
  <si>
    <t>0173703</t>
  </si>
  <si>
    <t>季贵男</t>
  </si>
  <si>
    <t>220524198904141048</t>
  </si>
  <si>
    <t>舒兰市七里乡中心小学校</t>
  </si>
  <si>
    <t>0173801</t>
  </si>
  <si>
    <t>刘欣宇</t>
  </si>
  <si>
    <t>220283199408241929</t>
  </si>
  <si>
    <t>徐晓洁</t>
  </si>
  <si>
    <t>220283199409058026</t>
  </si>
  <si>
    <t>杨雪</t>
  </si>
  <si>
    <t>220283198201092423</t>
  </si>
  <si>
    <t>0173802</t>
  </si>
  <si>
    <t>方正</t>
  </si>
  <si>
    <t>220283199209226216</t>
  </si>
  <si>
    <t>舒兰市开原镇青松中心小学校</t>
  </si>
  <si>
    <t>0173901</t>
  </si>
  <si>
    <t>王茁先</t>
  </si>
  <si>
    <t>220283199302110613</t>
  </si>
  <si>
    <t>0173902</t>
  </si>
  <si>
    <t>张芯赫</t>
  </si>
  <si>
    <t>220283199110193514</t>
  </si>
  <si>
    <t>0173903</t>
  </si>
  <si>
    <t>张海波</t>
  </si>
  <si>
    <t>220283199301106524</t>
  </si>
  <si>
    <t>李佩</t>
  </si>
  <si>
    <t>220283198508216523</t>
  </si>
  <si>
    <t>舒兰市金马镇中心小学校</t>
  </si>
  <si>
    <t>0174001</t>
  </si>
  <si>
    <t>姜艳凤</t>
  </si>
  <si>
    <t>220283199402073143</t>
  </si>
  <si>
    <t>陆薪竹</t>
  </si>
  <si>
    <t>220283199607127440</t>
  </si>
  <si>
    <t>王慧</t>
  </si>
  <si>
    <t>220211198101034224</t>
  </si>
  <si>
    <t>田旭峰</t>
  </si>
  <si>
    <t>220283199401033545</t>
  </si>
  <si>
    <t>舒兰市白旗镇中心小学校</t>
  </si>
  <si>
    <t>0174101</t>
  </si>
  <si>
    <t>李德健</t>
  </si>
  <si>
    <t>220283199301015227</t>
  </si>
  <si>
    <t>胡馨竹</t>
  </si>
  <si>
    <t>220283199705040322</t>
  </si>
  <si>
    <t>0174102</t>
  </si>
  <si>
    <t>陈博</t>
  </si>
  <si>
    <t>22028319910919013X</t>
  </si>
  <si>
    <t>0174103</t>
  </si>
  <si>
    <t>赵悦宇</t>
  </si>
  <si>
    <t>220283198807234529</t>
  </si>
  <si>
    <t>舒兰市上森小学校</t>
  </si>
  <si>
    <t>0174201</t>
  </si>
  <si>
    <t>李莹</t>
  </si>
  <si>
    <t>220283198302200104</t>
  </si>
  <si>
    <t>刘长亮</t>
  </si>
  <si>
    <t>220283198308108915</t>
  </si>
  <si>
    <t>舒兰市朝鲜族实验小学校</t>
  </si>
  <si>
    <t>0174301</t>
  </si>
  <si>
    <t>张雪峰</t>
  </si>
  <si>
    <t>220283199401173919</t>
  </si>
  <si>
    <t>0174302</t>
  </si>
  <si>
    <t>范琳琳</t>
  </si>
  <si>
    <t>220283199403200343</t>
  </si>
  <si>
    <t>舒兰市幼儿园</t>
  </si>
  <si>
    <t>0174401</t>
  </si>
  <si>
    <t>赵苓苓</t>
  </si>
  <si>
    <t>220182199503061326</t>
  </si>
  <si>
    <t>韩璐</t>
  </si>
  <si>
    <t>220283199304030107</t>
  </si>
  <si>
    <t>田鑫</t>
  </si>
  <si>
    <t>220204199602281865</t>
  </si>
  <si>
    <t>赵红月</t>
  </si>
  <si>
    <t>220822199609154813</t>
  </si>
  <si>
    <t>张凤轩</t>
  </si>
  <si>
    <t>220182199504150427</t>
  </si>
  <si>
    <t>杨春芳</t>
  </si>
  <si>
    <t>220724199402103020</t>
  </si>
  <si>
    <t>丛丽英</t>
  </si>
  <si>
    <t>220822199501175428</t>
  </si>
  <si>
    <t>李杰</t>
  </si>
  <si>
    <t>220322199212300942</t>
  </si>
  <si>
    <t>周鸽</t>
  </si>
  <si>
    <t>220283199503162727</t>
  </si>
  <si>
    <t>9</t>
  </si>
  <si>
    <t>0170402</t>
  </si>
  <si>
    <t>王丽悦</t>
  </si>
  <si>
    <t>220724199611035626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</si>
</sst>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 Light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0" borderId="0">
      <alignment/>
      <protection/>
    </xf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4" fillId="8" borderId="6" applyNumberFormat="0" applyAlignment="0" applyProtection="0"/>
    <xf numFmtId="0" fontId="8" fillId="0" borderId="0">
      <alignment/>
      <protection/>
    </xf>
    <xf numFmtId="0" fontId="15" fillId="9" borderId="0" applyNumberFormat="0" applyBorder="0" applyAlignment="0" applyProtection="0"/>
    <xf numFmtId="0" fontId="20" fillId="8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19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4" borderId="0" applyNumberFormat="0" applyBorder="0" applyAlignment="0" applyProtection="0"/>
    <xf numFmtId="0" fontId="8" fillId="13" borderId="0" applyNumberFormat="0" applyBorder="0" applyAlignment="0" applyProtection="0"/>
    <xf numFmtId="0" fontId="1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5" fillId="7" borderId="0" applyNumberFormat="0" applyBorder="0" applyAlignment="0" applyProtection="0"/>
    <xf numFmtId="0" fontId="8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8" fillId="0" borderId="0">
      <alignment/>
      <protection/>
    </xf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/>
    </xf>
    <xf numFmtId="0" fontId="28" fillId="18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9" fillId="18" borderId="0" xfId="0" applyFont="1" applyFill="1" applyBorder="1" applyAlignment="1">
      <alignment/>
    </xf>
    <xf numFmtId="176" fontId="28" fillId="18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/>
    </xf>
    <xf numFmtId="177" fontId="28" fillId="18" borderId="10" xfId="0" applyNumberFormat="1" applyFont="1" applyFill="1" applyBorder="1" applyAlignment="1">
      <alignment horizontal="center" vertical="center" wrapText="1"/>
    </xf>
    <xf numFmtId="176" fontId="4" fillId="18" borderId="0" xfId="0" applyNumberFormat="1" applyFont="1" applyFill="1" applyAlignment="1">
      <alignment horizontal="center" vertical="center"/>
    </xf>
    <xf numFmtId="176" fontId="30" fillId="18" borderId="10" xfId="0" applyNumberFormat="1" applyFont="1" applyFill="1" applyBorder="1" applyAlignment="1">
      <alignment horizontal="center" vertical="center" wrapText="1"/>
    </xf>
    <xf numFmtId="176" fontId="28" fillId="18" borderId="10" xfId="0" applyNumberFormat="1" applyFont="1" applyFill="1" applyBorder="1" applyAlignment="1">
      <alignment horizontal="center" vertical="center"/>
    </xf>
    <xf numFmtId="176" fontId="28" fillId="18" borderId="10" xfId="0" applyNumberFormat="1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/>
    </xf>
    <xf numFmtId="176" fontId="32" fillId="18" borderId="10" xfId="0" applyNumberFormat="1" applyFont="1" applyFill="1" applyBorder="1" applyAlignment="1">
      <alignment horizontal="center" vertical="center"/>
    </xf>
    <xf numFmtId="176" fontId="32" fillId="18" borderId="11" xfId="0" applyNumberFormat="1" applyFont="1" applyFill="1" applyBorder="1" applyAlignment="1">
      <alignment horizontal="center" vertical="center"/>
    </xf>
    <xf numFmtId="176" fontId="28" fillId="18" borderId="11" xfId="0" applyNumberFormat="1" applyFont="1" applyFill="1" applyBorder="1" applyAlignment="1">
      <alignment horizontal="center" vertical="center" wrapText="1"/>
    </xf>
    <xf numFmtId="176" fontId="28" fillId="18" borderId="10" xfId="0" applyNumberFormat="1" applyFont="1" applyFill="1" applyBorder="1" applyAlignment="1">
      <alignment horizontal="center" vertical="center"/>
    </xf>
    <xf numFmtId="177" fontId="28" fillId="18" borderId="10" xfId="151" applyNumberFormat="1" applyFont="1" applyFill="1" applyBorder="1" applyAlignment="1">
      <alignment horizontal="center" vertical="center" wrapText="1"/>
      <protection/>
    </xf>
    <xf numFmtId="0" fontId="28" fillId="18" borderId="10" xfId="84" applyFont="1" applyFill="1" applyBorder="1" applyAlignment="1">
      <alignment horizontal="center" vertical="center" wrapText="1"/>
      <protection/>
    </xf>
    <xf numFmtId="0" fontId="28" fillId="18" borderId="10" xfId="93" applyFont="1" applyFill="1" applyBorder="1" applyAlignment="1">
      <alignment horizontal="center" vertical="center"/>
      <protection/>
    </xf>
    <xf numFmtId="0" fontId="28" fillId="18" borderId="10" xfId="113" applyFont="1" applyFill="1" applyBorder="1" applyAlignment="1">
      <alignment horizontal="center" vertical="center"/>
      <protection/>
    </xf>
    <xf numFmtId="0" fontId="28" fillId="18" borderId="10" xfId="102" applyFont="1" applyFill="1" applyBorder="1" applyAlignment="1">
      <alignment horizontal="center" vertical="center"/>
      <protection/>
    </xf>
    <xf numFmtId="0" fontId="29" fillId="18" borderId="10" xfId="30" applyFont="1" applyFill="1" applyBorder="1" applyAlignment="1">
      <alignment horizontal="center" vertical="center"/>
      <protection/>
    </xf>
    <xf numFmtId="0" fontId="33" fillId="18" borderId="10" xfId="30" applyFont="1" applyFill="1" applyBorder="1" applyAlignment="1">
      <alignment horizontal="center" vertical="center"/>
      <protection/>
    </xf>
    <xf numFmtId="0" fontId="33" fillId="18" borderId="12" xfId="30" applyFont="1" applyFill="1" applyBorder="1" applyAlignment="1">
      <alignment horizontal="center" vertical="center"/>
      <protection/>
    </xf>
    <xf numFmtId="0" fontId="28" fillId="18" borderId="10" xfId="145" applyFont="1" applyFill="1" applyBorder="1" applyAlignment="1">
      <alignment horizontal="center" vertical="center"/>
      <protection/>
    </xf>
    <xf numFmtId="0" fontId="28" fillId="18" borderId="10" xfId="134" applyFont="1" applyFill="1" applyBorder="1" applyAlignment="1">
      <alignment horizontal="center" vertical="center"/>
      <protection/>
    </xf>
    <xf numFmtId="176" fontId="28" fillId="18" borderId="10" xfId="70" applyNumberFormat="1" applyFont="1" applyFill="1" applyBorder="1" applyAlignment="1">
      <alignment horizontal="center" vertical="center"/>
      <protection/>
    </xf>
    <xf numFmtId="176" fontId="28" fillId="18" borderId="10" xfId="73" applyNumberFormat="1" applyFont="1" applyFill="1" applyBorder="1" applyAlignment="1">
      <alignment horizontal="center" vertical="center"/>
      <protection/>
    </xf>
    <xf numFmtId="176" fontId="28" fillId="18" borderId="10" xfId="35" applyNumberFormat="1" applyFont="1" applyFill="1" applyBorder="1" applyAlignment="1">
      <alignment horizontal="center" vertical="center"/>
      <protection/>
    </xf>
    <xf numFmtId="176" fontId="28" fillId="18" borderId="10" xfId="151" applyNumberFormat="1" applyFont="1" applyFill="1" applyBorder="1" applyAlignment="1">
      <alignment horizontal="center" vertical="center" wrapText="1"/>
      <protection/>
    </xf>
    <xf numFmtId="49" fontId="28" fillId="18" borderId="10" xfId="151" applyNumberFormat="1" applyFont="1" applyFill="1" applyBorder="1" applyAlignment="1">
      <alignment horizontal="center" vertical="center" wrapText="1"/>
      <protection/>
    </xf>
    <xf numFmtId="176" fontId="34" fillId="18" borderId="10" xfId="70" applyNumberFormat="1" applyFont="1" applyFill="1" applyBorder="1" applyAlignment="1">
      <alignment horizontal="center" vertical="center"/>
      <protection/>
    </xf>
    <xf numFmtId="176" fontId="34" fillId="18" borderId="10" xfId="73" applyNumberFormat="1" applyFont="1" applyFill="1" applyBorder="1" applyAlignment="1">
      <alignment horizontal="center" vertical="center"/>
      <protection/>
    </xf>
    <xf numFmtId="176" fontId="34" fillId="18" borderId="10" xfId="35" applyNumberFormat="1" applyFont="1" applyFill="1" applyBorder="1" applyAlignment="1">
      <alignment horizontal="center" vertical="center"/>
      <protection/>
    </xf>
    <xf numFmtId="176" fontId="34" fillId="18" borderId="10" xfId="151" applyNumberFormat="1" applyFont="1" applyFill="1" applyBorder="1" applyAlignment="1">
      <alignment horizontal="center" vertical="center" wrapText="1"/>
      <protection/>
    </xf>
    <xf numFmtId="49" fontId="34" fillId="18" borderId="10" xfId="151" applyNumberFormat="1" applyFont="1" applyFill="1" applyBorder="1" applyAlignment="1">
      <alignment horizontal="center" vertical="center" wrapText="1"/>
      <protection/>
    </xf>
    <xf numFmtId="0" fontId="35" fillId="18" borderId="12" xfId="145" applyFont="1" applyFill="1" applyBorder="1" applyAlignment="1">
      <alignment horizontal="center" vertical="center"/>
      <protection/>
    </xf>
    <xf numFmtId="0" fontId="34" fillId="18" borderId="10" xfId="134" applyFont="1" applyFill="1" applyBorder="1" applyAlignment="1">
      <alignment horizontal="center" vertical="center"/>
      <protection/>
    </xf>
    <xf numFmtId="176" fontId="28" fillId="18" borderId="12" xfId="70" applyNumberFormat="1" applyFont="1" applyFill="1" applyBorder="1" applyAlignment="1">
      <alignment horizontal="center" vertical="center"/>
      <protection/>
    </xf>
    <xf numFmtId="176" fontId="28" fillId="18" borderId="12" xfId="73" applyNumberFormat="1" applyFont="1" applyFill="1" applyBorder="1" applyAlignment="1">
      <alignment horizontal="center" vertical="center"/>
      <protection/>
    </xf>
    <xf numFmtId="176" fontId="28" fillId="18" borderId="12" xfId="35" applyNumberFormat="1" applyFont="1" applyFill="1" applyBorder="1" applyAlignment="1">
      <alignment horizontal="center" vertical="center"/>
      <protection/>
    </xf>
    <xf numFmtId="49" fontId="28" fillId="18" borderId="12" xfId="151" applyNumberFormat="1" applyFont="1" applyFill="1" applyBorder="1" applyAlignment="1">
      <alignment horizontal="center" vertical="center" wrapText="1"/>
      <protection/>
    </xf>
    <xf numFmtId="0" fontId="33" fillId="18" borderId="11" xfId="30" applyFont="1" applyFill="1" applyBorder="1" applyAlignment="1">
      <alignment horizontal="center" vertical="center"/>
      <protection/>
    </xf>
    <xf numFmtId="0" fontId="28" fillId="18" borderId="10" xfId="93" applyFont="1" applyFill="1" applyBorder="1" applyAlignment="1">
      <alignment horizontal="center" vertical="center" wrapText="1"/>
      <protection/>
    </xf>
    <xf numFmtId="0" fontId="28" fillId="18" borderId="10" xfId="113" applyFont="1" applyFill="1" applyBorder="1" applyAlignment="1">
      <alignment horizontal="center" vertical="center" wrapText="1"/>
      <protection/>
    </xf>
    <xf numFmtId="0" fontId="28" fillId="18" borderId="10" xfId="102" applyFont="1" applyFill="1" applyBorder="1" applyAlignment="1">
      <alignment horizontal="center" vertical="center" wrapText="1"/>
      <protection/>
    </xf>
    <xf numFmtId="0" fontId="29" fillId="18" borderId="10" xfId="30" applyFont="1" applyFill="1" applyBorder="1" applyAlignment="1">
      <alignment horizontal="center" vertical="center" wrapText="1"/>
      <protection/>
    </xf>
    <xf numFmtId="0" fontId="36" fillId="8" borderId="11" xfId="145" applyFont="1" applyFill="1" applyBorder="1" applyAlignment="1">
      <alignment horizontal="center" vertical="center"/>
      <protection/>
    </xf>
    <xf numFmtId="0" fontId="28" fillId="18" borderId="10" xfId="145" applyFont="1" applyFill="1" applyBorder="1" applyAlignment="1">
      <alignment horizontal="center" vertical="center" wrapText="1"/>
      <protection/>
    </xf>
    <xf numFmtId="0" fontId="28" fillId="18" borderId="10" xfId="134" applyFont="1" applyFill="1" applyBorder="1" applyAlignment="1">
      <alignment horizontal="center" vertical="center" wrapText="1"/>
      <protection/>
    </xf>
    <xf numFmtId="176" fontId="28" fillId="18" borderId="10" xfId="70" applyNumberFormat="1" applyFont="1" applyFill="1" applyBorder="1" applyAlignment="1">
      <alignment horizontal="center" vertical="center" wrapText="1"/>
      <protection/>
    </xf>
    <xf numFmtId="176" fontId="28" fillId="18" borderId="10" xfId="35" applyNumberFormat="1" applyFont="1" applyFill="1" applyBorder="1" applyAlignment="1">
      <alignment horizontal="center" vertical="center" wrapText="1"/>
      <protection/>
    </xf>
    <xf numFmtId="0" fontId="9" fillId="8" borderId="11" xfId="145" applyFont="1" applyFill="1" applyBorder="1" applyAlignment="1" quotePrefix="1">
      <alignment horizontal="center" vertical="center"/>
      <protection/>
    </xf>
  </cellXfs>
  <cellStyles count="13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22" xfId="78"/>
    <cellStyle name="常规 17" xfId="79"/>
    <cellStyle name="常规 23" xfId="80"/>
    <cellStyle name="常规 18" xfId="81"/>
    <cellStyle name="常规 24" xfId="82"/>
    <cellStyle name="常规 19" xfId="83"/>
    <cellStyle name="常规 2" xfId="84"/>
    <cellStyle name="常规 25" xfId="85"/>
    <cellStyle name="常规 30" xfId="86"/>
    <cellStyle name="常规 27" xfId="87"/>
    <cellStyle name="常规 32" xfId="88"/>
    <cellStyle name="常规 28" xfId="89"/>
    <cellStyle name="常规 33" xfId="90"/>
    <cellStyle name="常规 29" xfId="91"/>
    <cellStyle name="常规 34" xfId="92"/>
    <cellStyle name="常规 3" xfId="93"/>
    <cellStyle name="常规 35" xfId="94"/>
    <cellStyle name="常规 40" xfId="95"/>
    <cellStyle name="常规 36" xfId="96"/>
    <cellStyle name="常规 41" xfId="97"/>
    <cellStyle name="常规 37" xfId="98"/>
    <cellStyle name="常规 42" xfId="99"/>
    <cellStyle name="常规 38" xfId="100"/>
    <cellStyle name="常规 43" xfId="101"/>
    <cellStyle name="常规 4" xfId="102"/>
    <cellStyle name="常规 45" xfId="103"/>
    <cellStyle name="常规 50" xfId="104"/>
    <cellStyle name="常规 46" xfId="105"/>
    <cellStyle name="常规 51" xfId="106"/>
    <cellStyle name="常规 47" xfId="107"/>
    <cellStyle name="常规 52" xfId="108"/>
    <cellStyle name="常规 48" xfId="109"/>
    <cellStyle name="常规 53" xfId="110"/>
    <cellStyle name="常规 49" xfId="111"/>
    <cellStyle name="常规 54" xfId="112"/>
    <cellStyle name="常规 5" xfId="113"/>
    <cellStyle name="常规 55" xfId="114"/>
    <cellStyle name="常规 60" xfId="115"/>
    <cellStyle name="常规 56" xfId="116"/>
    <cellStyle name="常规 61" xfId="117"/>
    <cellStyle name="常规 57" xfId="118"/>
    <cellStyle name="常规 62" xfId="119"/>
    <cellStyle name="常规 58" xfId="120"/>
    <cellStyle name="常规 63" xfId="121"/>
    <cellStyle name="常规 59" xfId="122"/>
    <cellStyle name="常规 64" xfId="123"/>
    <cellStyle name="常规 65" xfId="124"/>
    <cellStyle name="常规 70" xfId="125"/>
    <cellStyle name="常规 66" xfId="126"/>
    <cellStyle name="常规 71" xfId="127"/>
    <cellStyle name="常规 67" xfId="128"/>
    <cellStyle name="常规 72" xfId="129"/>
    <cellStyle name="常规 68" xfId="130"/>
    <cellStyle name="常规 73" xfId="131"/>
    <cellStyle name="常规 69" xfId="132"/>
    <cellStyle name="常规 74" xfId="133"/>
    <cellStyle name="常规 7" xfId="134"/>
    <cellStyle name="常规 75" xfId="135"/>
    <cellStyle name="常规 80" xfId="136"/>
    <cellStyle name="常规 76" xfId="137"/>
    <cellStyle name="常规 81" xfId="138"/>
    <cellStyle name="常规 77" xfId="139"/>
    <cellStyle name="常规 82" xfId="140"/>
    <cellStyle name="常规 78" xfId="141"/>
    <cellStyle name="常规 83" xfId="142"/>
    <cellStyle name="常规 79" xfId="143"/>
    <cellStyle name="常规 84" xfId="144"/>
    <cellStyle name="常规 8" xfId="145"/>
    <cellStyle name="常规 86" xfId="146"/>
    <cellStyle name="常规 87" xfId="147"/>
    <cellStyle name="常规 88" xfId="148"/>
    <cellStyle name="常规 89" xfId="149"/>
    <cellStyle name="常规 9" xfId="150"/>
    <cellStyle name="常规_2011年事业单位面试分组情况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1153;&#24037;&#203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分汇总表"/>
      <sheetName val="面试工作人员名单"/>
      <sheetName val="卫生1-8抽考场"/>
      <sheetName val="指挥部成员"/>
      <sheetName val="AB卷"/>
      <sheetName val="指挥部成员 (教育17号)"/>
      <sheetName val="面试工作人员名单17日"/>
      <sheetName val="面试工作人员名单19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tabSelected="1" zoomScaleSheetLayoutView="100" workbookViewId="0" topLeftCell="A1">
      <selection activeCell="Q11" sqref="Q11"/>
    </sheetView>
  </sheetViews>
  <sheetFormatPr defaultColWidth="9.00390625" defaultRowHeight="24" customHeight="1"/>
  <cols>
    <col min="1" max="1" width="4.50390625" style="5" customWidth="1"/>
    <col min="2" max="2" width="8.50390625" style="3" customWidth="1"/>
    <col min="3" max="3" width="15.50390625" style="3" customWidth="1"/>
    <col min="4" max="4" width="20.00390625" style="3" customWidth="1"/>
    <col min="5" max="5" width="13.625" style="3" customWidth="1"/>
    <col min="6" max="6" width="4.25390625" style="3" customWidth="1"/>
    <col min="7" max="7" width="7.875" style="3" customWidth="1"/>
    <col min="8" max="8" width="7.625" style="6" customWidth="1"/>
    <col min="9" max="9" width="16.875" style="3" customWidth="1"/>
    <col min="10" max="10" width="5.00390625" style="3" customWidth="1"/>
    <col min="11" max="12" width="8.375" style="7" customWidth="1"/>
    <col min="13" max="13" width="7.875" style="7" customWidth="1"/>
    <col min="14" max="14" width="8.75390625" style="7" customWidth="1"/>
    <col min="15" max="15" width="7.375" style="7" customWidth="1"/>
    <col min="16" max="16" width="5.375" style="3" customWidth="1"/>
    <col min="17" max="17" width="7.50390625" style="3" customWidth="1"/>
    <col min="18" max="252" width="9.00390625" style="3" customWidth="1"/>
    <col min="253" max="255" width="9.00390625" style="8" customWidth="1"/>
  </cols>
  <sheetData>
    <row r="1" spans="1:18" ht="24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22"/>
      <c r="L1" s="22"/>
      <c r="M1" s="22"/>
      <c r="N1" s="22"/>
      <c r="O1" s="22"/>
      <c r="P1" s="10"/>
      <c r="Q1" s="10"/>
      <c r="R1" s="10"/>
    </row>
    <row r="2" spans="1:18" ht="24" customHeight="1">
      <c r="A2" s="10"/>
      <c r="B2" s="10"/>
      <c r="C2" s="10"/>
      <c r="D2" s="10"/>
      <c r="E2" s="10"/>
      <c r="F2" s="10"/>
      <c r="G2" s="10"/>
      <c r="H2" s="11"/>
      <c r="I2" s="10"/>
      <c r="J2" s="10"/>
      <c r="K2" s="22"/>
      <c r="L2" s="22"/>
      <c r="M2" s="22"/>
      <c r="N2" s="22"/>
      <c r="O2" s="22"/>
      <c r="P2" s="10"/>
      <c r="Q2" s="10"/>
      <c r="R2" s="10"/>
    </row>
    <row r="3" spans="1:18" s="1" customFormat="1" ht="24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3" t="s">
        <v>9</v>
      </c>
      <c r="J3" s="1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13" t="s">
        <v>16</v>
      </c>
      <c r="Q3" s="12" t="s">
        <v>17</v>
      </c>
      <c r="R3" s="12" t="s">
        <v>18</v>
      </c>
    </row>
    <row r="4" spans="1:18" s="1" customFormat="1" ht="24" customHeight="1">
      <c r="A4" s="15">
        <v>1</v>
      </c>
      <c r="B4" s="16" t="s">
        <v>19</v>
      </c>
      <c r="C4" s="15" t="s">
        <v>20</v>
      </c>
      <c r="D4" s="15" t="s">
        <v>20</v>
      </c>
      <c r="E4" s="15" t="s">
        <v>21</v>
      </c>
      <c r="F4" s="15">
        <v>1</v>
      </c>
      <c r="G4" s="15" t="s">
        <v>22</v>
      </c>
      <c r="H4" s="17" t="s">
        <v>23</v>
      </c>
      <c r="I4" s="15" t="s">
        <v>24</v>
      </c>
      <c r="J4" s="15" t="s">
        <v>25</v>
      </c>
      <c r="K4" s="24">
        <v>84</v>
      </c>
      <c r="L4" s="24">
        <f aca="true" t="shared" si="0" ref="L4:L10">K4*0.4</f>
        <v>33.6</v>
      </c>
      <c r="M4" s="24">
        <v>87.02</v>
      </c>
      <c r="N4" s="24">
        <f aca="true" t="shared" si="1" ref="N4:N10">M4*0.6</f>
        <v>52.211999999999996</v>
      </c>
      <c r="O4" s="25">
        <f aca="true" t="shared" si="2" ref="O4:O10">L4+N4</f>
        <v>85.812</v>
      </c>
      <c r="P4" s="26">
        <v>1</v>
      </c>
      <c r="Q4" s="15" t="s">
        <v>26</v>
      </c>
      <c r="R4" s="15" t="s">
        <v>27</v>
      </c>
    </row>
    <row r="5" spans="1:18" s="1" customFormat="1" ht="24" customHeight="1">
      <c r="A5" s="15">
        <v>2</v>
      </c>
      <c r="B5" s="16" t="s">
        <v>19</v>
      </c>
      <c r="C5" s="15" t="s">
        <v>20</v>
      </c>
      <c r="D5" s="15" t="s">
        <v>20</v>
      </c>
      <c r="E5" s="15" t="s">
        <v>28</v>
      </c>
      <c r="F5" s="15">
        <v>1</v>
      </c>
      <c r="G5" s="15" t="s">
        <v>29</v>
      </c>
      <c r="H5" s="17" t="s">
        <v>30</v>
      </c>
      <c r="I5" s="15" t="s">
        <v>31</v>
      </c>
      <c r="J5" s="15" t="s">
        <v>25</v>
      </c>
      <c r="K5" s="24">
        <v>73.2</v>
      </c>
      <c r="L5" s="24">
        <f t="shared" si="0"/>
        <v>29.28</v>
      </c>
      <c r="M5" s="24">
        <v>84.76</v>
      </c>
      <c r="N5" s="24">
        <f t="shared" si="1"/>
        <v>50.856</v>
      </c>
      <c r="O5" s="25">
        <f t="shared" si="2"/>
        <v>80.136</v>
      </c>
      <c r="P5" s="26" t="s">
        <v>32</v>
      </c>
      <c r="Q5" s="15" t="s">
        <v>26</v>
      </c>
      <c r="R5" s="15" t="s">
        <v>27</v>
      </c>
    </row>
    <row r="6" spans="1:18" s="1" customFormat="1" ht="24" customHeight="1">
      <c r="A6" s="15">
        <v>3</v>
      </c>
      <c r="B6" s="16" t="s">
        <v>19</v>
      </c>
      <c r="C6" s="15" t="s">
        <v>33</v>
      </c>
      <c r="D6" s="15" t="s">
        <v>34</v>
      </c>
      <c r="E6" s="15" t="s">
        <v>35</v>
      </c>
      <c r="F6" s="15">
        <v>1</v>
      </c>
      <c r="G6" s="15" t="s">
        <v>36</v>
      </c>
      <c r="H6" s="17" t="s">
        <v>37</v>
      </c>
      <c r="I6" s="15" t="s">
        <v>38</v>
      </c>
      <c r="J6" s="15" t="s">
        <v>39</v>
      </c>
      <c r="K6" s="24">
        <v>85.2</v>
      </c>
      <c r="L6" s="24">
        <f t="shared" si="0"/>
        <v>34.080000000000005</v>
      </c>
      <c r="M6" s="24">
        <v>89.98</v>
      </c>
      <c r="N6" s="24">
        <f t="shared" si="1"/>
        <v>53.988</v>
      </c>
      <c r="O6" s="25">
        <f t="shared" si="2"/>
        <v>88.06800000000001</v>
      </c>
      <c r="P6" s="26" t="s">
        <v>32</v>
      </c>
      <c r="Q6" s="15" t="s">
        <v>26</v>
      </c>
      <c r="R6" s="15" t="s">
        <v>27</v>
      </c>
    </row>
    <row r="7" spans="1:18" s="1" customFormat="1" ht="24" customHeight="1">
      <c r="A7" s="15">
        <v>4</v>
      </c>
      <c r="B7" s="16" t="s">
        <v>19</v>
      </c>
      <c r="C7" s="15" t="s">
        <v>40</v>
      </c>
      <c r="D7" s="15" t="s">
        <v>41</v>
      </c>
      <c r="E7" s="15" t="s">
        <v>42</v>
      </c>
      <c r="F7" s="15">
        <v>1</v>
      </c>
      <c r="G7" s="15" t="s">
        <v>43</v>
      </c>
      <c r="H7" s="17" t="s">
        <v>44</v>
      </c>
      <c r="I7" s="15" t="s">
        <v>45</v>
      </c>
      <c r="J7" s="15" t="s">
        <v>39</v>
      </c>
      <c r="K7" s="24">
        <v>79.2</v>
      </c>
      <c r="L7" s="24">
        <f t="shared" si="0"/>
        <v>31.680000000000003</v>
      </c>
      <c r="M7" s="24">
        <v>86.9</v>
      </c>
      <c r="N7" s="24">
        <f t="shared" si="1"/>
        <v>52.14</v>
      </c>
      <c r="O7" s="25">
        <f t="shared" si="2"/>
        <v>83.82000000000001</v>
      </c>
      <c r="P7" s="26" t="s">
        <v>32</v>
      </c>
      <c r="Q7" s="15" t="s">
        <v>26</v>
      </c>
      <c r="R7" s="15" t="s">
        <v>27</v>
      </c>
    </row>
    <row r="8" spans="1:18" s="1" customFormat="1" ht="24" customHeight="1">
      <c r="A8" s="15">
        <v>5</v>
      </c>
      <c r="B8" s="16" t="s">
        <v>19</v>
      </c>
      <c r="C8" s="15" t="s">
        <v>46</v>
      </c>
      <c r="D8" s="15" t="s">
        <v>46</v>
      </c>
      <c r="E8" s="15" t="s">
        <v>47</v>
      </c>
      <c r="F8" s="15">
        <v>1</v>
      </c>
      <c r="G8" s="15" t="s">
        <v>48</v>
      </c>
      <c r="H8" s="17" t="s">
        <v>49</v>
      </c>
      <c r="I8" s="15" t="s">
        <v>50</v>
      </c>
      <c r="J8" s="15" t="s">
        <v>39</v>
      </c>
      <c r="K8" s="24">
        <v>72.8</v>
      </c>
      <c r="L8" s="24">
        <f t="shared" si="0"/>
        <v>29.12</v>
      </c>
      <c r="M8" s="24">
        <v>89.74</v>
      </c>
      <c r="N8" s="24">
        <f t="shared" si="1"/>
        <v>53.843999999999994</v>
      </c>
      <c r="O8" s="25">
        <f t="shared" si="2"/>
        <v>82.964</v>
      </c>
      <c r="P8" s="26" t="s">
        <v>32</v>
      </c>
      <c r="Q8" s="15" t="s">
        <v>26</v>
      </c>
      <c r="R8" s="15" t="s">
        <v>27</v>
      </c>
    </row>
    <row r="9" spans="1:18" s="1" customFormat="1" ht="24" customHeight="1">
      <c r="A9" s="15">
        <v>6</v>
      </c>
      <c r="B9" s="16" t="s">
        <v>19</v>
      </c>
      <c r="C9" s="15" t="s">
        <v>46</v>
      </c>
      <c r="D9" s="15" t="s">
        <v>46</v>
      </c>
      <c r="E9" s="15" t="s">
        <v>51</v>
      </c>
      <c r="F9" s="15">
        <v>1</v>
      </c>
      <c r="G9" s="15" t="s">
        <v>52</v>
      </c>
      <c r="H9" s="17" t="s">
        <v>53</v>
      </c>
      <c r="I9" s="15" t="s">
        <v>54</v>
      </c>
      <c r="J9" s="15" t="s">
        <v>25</v>
      </c>
      <c r="K9" s="24">
        <v>78.8</v>
      </c>
      <c r="L9" s="24">
        <f t="shared" si="0"/>
        <v>31.52</v>
      </c>
      <c r="M9" s="24">
        <v>87.68</v>
      </c>
      <c r="N9" s="24">
        <f t="shared" si="1"/>
        <v>52.608000000000004</v>
      </c>
      <c r="O9" s="25">
        <f t="shared" si="2"/>
        <v>84.128</v>
      </c>
      <c r="P9" s="26" t="s">
        <v>32</v>
      </c>
      <c r="Q9" s="15" t="s">
        <v>26</v>
      </c>
      <c r="R9" s="15" t="s">
        <v>27</v>
      </c>
    </row>
    <row r="10" spans="1:18" s="1" customFormat="1" ht="24" customHeight="1">
      <c r="A10" s="15">
        <v>7</v>
      </c>
      <c r="B10" s="16" t="s">
        <v>19</v>
      </c>
      <c r="C10" s="15" t="s">
        <v>46</v>
      </c>
      <c r="D10" s="15" t="s">
        <v>46</v>
      </c>
      <c r="E10" s="15" t="s">
        <v>55</v>
      </c>
      <c r="F10" s="15">
        <v>1</v>
      </c>
      <c r="G10" s="15" t="s">
        <v>56</v>
      </c>
      <c r="H10" s="17" t="s">
        <v>57</v>
      </c>
      <c r="I10" s="15" t="s">
        <v>58</v>
      </c>
      <c r="J10" s="15" t="s">
        <v>39</v>
      </c>
      <c r="K10" s="24">
        <v>78</v>
      </c>
      <c r="L10" s="24">
        <f t="shared" si="0"/>
        <v>31.200000000000003</v>
      </c>
      <c r="M10" s="24">
        <v>85.24</v>
      </c>
      <c r="N10" s="24">
        <f t="shared" si="1"/>
        <v>51.144</v>
      </c>
      <c r="O10" s="25">
        <f t="shared" si="2"/>
        <v>82.344</v>
      </c>
      <c r="P10" s="26" t="s">
        <v>32</v>
      </c>
      <c r="Q10" s="15" t="s">
        <v>26</v>
      </c>
      <c r="R10" s="15" t="s">
        <v>27</v>
      </c>
    </row>
    <row r="11" spans="1:19" s="2" customFormat="1" ht="24" customHeight="1">
      <c r="A11" s="15">
        <v>8</v>
      </c>
      <c r="B11" s="16" t="s">
        <v>19</v>
      </c>
      <c r="C11" s="15" t="s">
        <v>46</v>
      </c>
      <c r="D11" s="15" t="s">
        <v>59</v>
      </c>
      <c r="E11" s="15" t="s">
        <v>60</v>
      </c>
      <c r="F11" s="15">
        <v>2</v>
      </c>
      <c r="G11" s="15" t="s">
        <v>61</v>
      </c>
      <c r="H11" s="17" t="s">
        <v>62</v>
      </c>
      <c r="I11" s="15" t="s">
        <v>63</v>
      </c>
      <c r="J11" s="15" t="s">
        <v>39</v>
      </c>
      <c r="K11" s="24">
        <v>81.6</v>
      </c>
      <c r="L11" s="24">
        <f aca="true" t="shared" si="3" ref="L11:L29">K11*0.4</f>
        <v>32.64</v>
      </c>
      <c r="M11" s="24">
        <v>84.9</v>
      </c>
      <c r="N11" s="24">
        <f aca="true" t="shared" si="4" ref="N11:N29">M11*0.6</f>
        <v>50.940000000000005</v>
      </c>
      <c r="O11" s="25">
        <f aca="true" t="shared" si="5" ref="O11:O26">L11+N11</f>
        <v>83.58000000000001</v>
      </c>
      <c r="P11" s="26" t="s">
        <v>64</v>
      </c>
      <c r="Q11" s="15" t="s">
        <v>26</v>
      </c>
      <c r="R11" s="15" t="s">
        <v>27</v>
      </c>
      <c r="S11" s="1"/>
    </row>
    <row r="12" spans="1:19" s="2" customFormat="1" ht="24" customHeight="1">
      <c r="A12" s="15">
        <v>9</v>
      </c>
      <c r="B12" s="16" t="s">
        <v>19</v>
      </c>
      <c r="C12" s="15" t="s">
        <v>46</v>
      </c>
      <c r="D12" s="15" t="s">
        <v>59</v>
      </c>
      <c r="E12" s="15" t="s">
        <v>65</v>
      </c>
      <c r="F12" s="15">
        <v>2</v>
      </c>
      <c r="G12" s="15" t="s">
        <v>66</v>
      </c>
      <c r="H12" s="17" t="s">
        <v>67</v>
      </c>
      <c r="I12" s="15" t="s">
        <v>68</v>
      </c>
      <c r="J12" s="15" t="s">
        <v>25</v>
      </c>
      <c r="K12" s="24">
        <v>74.4</v>
      </c>
      <c r="L12" s="24">
        <f t="shared" si="3"/>
        <v>29.760000000000005</v>
      </c>
      <c r="M12" s="24">
        <v>85.68</v>
      </c>
      <c r="N12" s="24">
        <f t="shared" si="4"/>
        <v>51.408</v>
      </c>
      <c r="O12" s="25">
        <f t="shared" si="5"/>
        <v>81.168</v>
      </c>
      <c r="P12" s="26" t="s">
        <v>32</v>
      </c>
      <c r="Q12" s="15" t="s">
        <v>26</v>
      </c>
      <c r="R12" s="15" t="s">
        <v>27</v>
      </c>
      <c r="S12" s="1"/>
    </row>
    <row r="13" spans="1:19" s="2" customFormat="1" ht="24" customHeight="1">
      <c r="A13" s="15">
        <v>10</v>
      </c>
      <c r="B13" s="16" t="s">
        <v>19</v>
      </c>
      <c r="C13" s="15" t="s">
        <v>46</v>
      </c>
      <c r="D13" s="15" t="s">
        <v>59</v>
      </c>
      <c r="E13" s="15" t="s">
        <v>65</v>
      </c>
      <c r="F13" s="15">
        <v>2</v>
      </c>
      <c r="G13" s="15" t="s">
        <v>66</v>
      </c>
      <c r="H13" s="17" t="s">
        <v>69</v>
      </c>
      <c r="I13" s="15" t="s">
        <v>70</v>
      </c>
      <c r="J13" s="15" t="s">
        <v>39</v>
      </c>
      <c r="K13" s="24">
        <v>70.4</v>
      </c>
      <c r="L13" s="24">
        <f t="shared" si="3"/>
        <v>28.160000000000004</v>
      </c>
      <c r="M13" s="24">
        <v>84.58</v>
      </c>
      <c r="N13" s="24">
        <f t="shared" si="4"/>
        <v>50.748</v>
      </c>
      <c r="O13" s="25">
        <f t="shared" si="5"/>
        <v>78.908</v>
      </c>
      <c r="P13" s="26" t="s">
        <v>64</v>
      </c>
      <c r="Q13" s="15" t="s">
        <v>26</v>
      </c>
      <c r="R13" s="15" t="s">
        <v>27</v>
      </c>
      <c r="S13" s="1"/>
    </row>
    <row r="14" spans="1:19" s="3" customFormat="1" ht="24" customHeight="1">
      <c r="A14" s="15">
        <v>11</v>
      </c>
      <c r="B14" s="16" t="s">
        <v>19</v>
      </c>
      <c r="C14" s="15" t="s">
        <v>71</v>
      </c>
      <c r="D14" s="15" t="s">
        <v>72</v>
      </c>
      <c r="E14" s="15" t="s">
        <v>35</v>
      </c>
      <c r="F14" s="15">
        <v>1</v>
      </c>
      <c r="G14" s="15" t="s">
        <v>73</v>
      </c>
      <c r="H14" s="17" t="s">
        <v>74</v>
      </c>
      <c r="I14" s="15" t="s">
        <v>75</v>
      </c>
      <c r="J14" s="15" t="s">
        <v>25</v>
      </c>
      <c r="K14" s="24">
        <v>86.4</v>
      </c>
      <c r="L14" s="24">
        <f t="shared" si="3"/>
        <v>34.56</v>
      </c>
      <c r="M14" s="24">
        <v>84.1</v>
      </c>
      <c r="N14" s="24">
        <f t="shared" si="4"/>
        <v>50.459999999999994</v>
      </c>
      <c r="O14" s="25">
        <f t="shared" si="5"/>
        <v>85.02</v>
      </c>
      <c r="P14" s="26">
        <v>1</v>
      </c>
      <c r="Q14" s="15" t="s">
        <v>26</v>
      </c>
      <c r="R14" s="15" t="s">
        <v>27</v>
      </c>
      <c r="S14" s="1"/>
    </row>
    <row r="15" spans="1:19" s="3" customFormat="1" ht="24" customHeight="1">
      <c r="A15" s="15">
        <v>12</v>
      </c>
      <c r="B15" s="16" t="s">
        <v>19</v>
      </c>
      <c r="C15" s="15" t="s">
        <v>76</v>
      </c>
      <c r="D15" s="15" t="s">
        <v>77</v>
      </c>
      <c r="E15" s="15" t="s">
        <v>78</v>
      </c>
      <c r="F15" s="15">
        <v>1</v>
      </c>
      <c r="G15" s="15" t="s">
        <v>79</v>
      </c>
      <c r="H15" s="17" t="s">
        <v>80</v>
      </c>
      <c r="I15" s="15" t="s">
        <v>81</v>
      </c>
      <c r="J15" s="15" t="s">
        <v>25</v>
      </c>
      <c r="K15" s="24">
        <v>78</v>
      </c>
      <c r="L15" s="24">
        <f t="shared" si="3"/>
        <v>31.200000000000003</v>
      </c>
      <c r="M15" s="24">
        <v>89.24</v>
      </c>
      <c r="N15" s="24">
        <f t="shared" si="4"/>
        <v>53.544</v>
      </c>
      <c r="O15" s="25">
        <f t="shared" si="5"/>
        <v>84.744</v>
      </c>
      <c r="P15" s="26" t="s">
        <v>32</v>
      </c>
      <c r="Q15" s="15" t="s">
        <v>26</v>
      </c>
      <c r="R15" s="15" t="s">
        <v>27</v>
      </c>
      <c r="S15" s="1"/>
    </row>
    <row r="16" spans="1:19" s="3" customFormat="1" ht="24" customHeight="1">
      <c r="A16" s="15">
        <v>13</v>
      </c>
      <c r="B16" s="16" t="s">
        <v>19</v>
      </c>
      <c r="C16" s="15" t="s">
        <v>76</v>
      </c>
      <c r="D16" s="15" t="s">
        <v>82</v>
      </c>
      <c r="E16" s="15" t="s">
        <v>78</v>
      </c>
      <c r="F16" s="15">
        <v>1</v>
      </c>
      <c r="G16" s="15" t="s">
        <v>83</v>
      </c>
      <c r="H16" s="17" t="s">
        <v>84</v>
      </c>
      <c r="I16" s="15" t="s">
        <v>85</v>
      </c>
      <c r="J16" s="15" t="s">
        <v>25</v>
      </c>
      <c r="K16" s="24">
        <v>82</v>
      </c>
      <c r="L16" s="24">
        <f t="shared" si="3"/>
        <v>32.800000000000004</v>
      </c>
      <c r="M16" s="24">
        <v>82.98</v>
      </c>
      <c r="N16" s="24">
        <f t="shared" si="4"/>
        <v>49.788000000000004</v>
      </c>
      <c r="O16" s="25">
        <f t="shared" si="5"/>
        <v>82.58800000000001</v>
      </c>
      <c r="P16" s="26" t="s">
        <v>32</v>
      </c>
      <c r="Q16" s="15" t="s">
        <v>26</v>
      </c>
      <c r="R16" s="15" t="s">
        <v>27</v>
      </c>
      <c r="S16" s="1"/>
    </row>
    <row r="17" spans="1:19" s="3" customFormat="1" ht="24" customHeight="1">
      <c r="A17" s="15">
        <v>14</v>
      </c>
      <c r="B17" s="16" t="s">
        <v>19</v>
      </c>
      <c r="C17" s="15" t="s">
        <v>86</v>
      </c>
      <c r="D17" s="15" t="s">
        <v>87</v>
      </c>
      <c r="E17" s="15" t="s">
        <v>35</v>
      </c>
      <c r="F17" s="15">
        <v>1</v>
      </c>
      <c r="G17" s="15" t="s">
        <v>88</v>
      </c>
      <c r="H17" s="17" t="s">
        <v>89</v>
      </c>
      <c r="I17" s="15" t="s">
        <v>90</v>
      </c>
      <c r="J17" s="15" t="s">
        <v>25</v>
      </c>
      <c r="K17" s="24">
        <v>80</v>
      </c>
      <c r="L17" s="24">
        <f t="shared" si="3"/>
        <v>32</v>
      </c>
      <c r="M17" s="24">
        <v>85.24</v>
      </c>
      <c r="N17" s="24">
        <f t="shared" si="4"/>
        <v>51.144</v>
      </c>
      <c r="O17" s="25">
        <f t="shared" si="5"/>
        <v>83.144</v>
      </c>
      <c r="P17" s="26" t="s">
        <v>32</v>
      </c>
      <c r="Q17" s="15" t="s">
        <v>26</v>
      </c>
      <c r="R17" s="15" t="s">
        <v>27</v>
      </c>
      <c r="S17" s="1"/>
    </row>
    <row r="18" spans="1:19" s="3" customFormat="1" ht="24" customHeight="1">
      <c r="A18" s="15">
        <v>15</v>
      </c>
      <c r="B18" s="16" t="s">
        <v>19</v>
      </c>
      <c r="C18" s="15" t="s">
        <v>86</v>
      </c>
      <c r="D18" s="15" t="s">
        <v>91</v>
      </c>
      <c r="E18" s="15" t="s">
        <v>92</v>
      </c>
      <c r="F18" s="15">
        <v>2</v>
      </c>
      <c r="G18" s="15" t="s">
        <v>93</v>
      </c>
      <c r="H18" s="17" t="s">
        <v>94</v>
      </c>
      <c r="I18" s="15" t="s">
        <v>95</v>
      </c>
      <c r="J18" s="15" t="s">
        <v>39</v>
      </c>
      <c r="K18" s="24">
        <v>80.4</v>
      </c>
      <c r="L18" s="24">
        <f t="shared" si="3"/>
        <v>32.160000000000004</v>
      </c>
      <c r="M18" s="24">
        <v>85.22</v>
      </c>
      <c r="N18" s="24">
        <f t="shared" si="4"/>
        <v>51.132</v>
      </c>
      <c r="O18" s="25">
        <f t="shared" si="5"/>
        <v>83.292</v>
      </c>
      <c r="P18" s="26" t="s">
        <v>32</v>
      </c>
      <c r="Q18" s="15" t="s">
        <v>26</v>
      </c>
      <c r="R18" s="15" t="s">
        <v>27</v>
      </c>
      <c r="S18" s="1"/>
    </row>
    <row r="19" spans="1:19" s="3" customFormat="1" ht="24" customHeight="1">
      <c r="A19" s="15">
        <v>16</v>
      </c>
      <c r="B19" s="16" t="s">
        <v>19</v>
      </c>
      <c r="C19" s="15" t="s">
        <v>86</v>
      </c>
      <c r="D19" s="15" t="s">
        <v>91</v>
      </c>
      <c r="E19" s="15" t="s">
        <v>92</v>
      </c>
      <c r="F19" s="15">
        <v>2</v>
      </c>
      <c r="G19" s="15" t="s">
        <v>93</v>
      </c>
      <c r="H19" s="18" t="s">
        <v>96</v>
      </c>
      <c r="I19" s="27" t="s">
        <v>97</v>
      </c>
      <c r="J19" s="15" t="s">
        <v>39</v>
      </c>
      <c r="K19" s="28">
        <v>76</v>
      </c>
      <c r="L19" s="28">
        <f t="shared" si="3"/>
        <v>30.400000000000002</v>
      </c>
      <c r="M19" s="28">
        <v>85.42</v>
      </c>
      <c r="N19" s="29">
        <f t="shared" si="4"/>
        <v>51.252</v>
      </c>
      <c r="O19" s="30">
        <f t="shared" si="5"/>
        <v>81.652</v>
      </c>
      <c r="P19" s="26" t="s">
        <v>98</v>
      </c>
      <c r="Q19" s="15" t="s">
        <v>26</v>
      </c>
      <c r="R19" s="15" t="s">
        <v>27</v>
      </c>
      <c r="S19" s="1"/>
    </row>
    <row r="20" spans="1:19" s="3" customFormat="1" ht="24" customHeight="1">
      <c r="A20" s="15">
        <v>17</v>
      </c>
      <c r="B20" s="16" t="s">
        <v>19</v>
      </c>
      <c r="C20" s="15" t="s">
        <v>99</v>
      </c>
      <c r="D20" s="15" t="s">
        <v>100</v>
      </c>
      <c r="E20" s="15" t="s">
        <v>35</v>
      </c>
      <c r="F20" s="15">
        <v>1</v>
      </c>
      <c r="G20" s="15" t="s">
        <v>101</v>
      </c>
      <c r="H20" s="17" t="s">
        <v>102</v>
      </c>
      <c r="I20" s="15" t="s">
        <v>103</v>
      </c>
      <c r="J20" s="15" t="s">
        <v>39</v>
      </c>
      <c r="K20" s="24">
        <v>90.8</v>
      </c>
      <c r="L20" s="24">
        <f t="shared" si="3"/>
        <v>36.32</v>
      </c>
      <c r="M20" s="24">
        <v>83.42</v>
      </c>
      <c r="N20" s="24">
        <f t="shared" si="4"/>
        <v>50.052</v>
      </c>
      <c r="O20" s="25">
        <f t="shared" si="5"/>
        <v>86.372</v>
      </c>
      <c r="P20" s="26" t="s">
        <v>32</v>
      </c>
      <c r="Q20" s="15" t="s">
        <v>26</v>
      </c>
      <c r="R20" s="15" t="s">
        <v>27</v>
      </c>
      <c r="S20" s="1"/>
    </row>
    <row r="21" spans="1:19" s="3" customFormat="1" ht="24" customHeight="1">
      <c r="A21" s="15">
        <v>18</v>
      </c>
      <c r="B21" s="16" t="s">
        <v>19</v>
      </c>
      <c r="C21" s="15" t="s">
        <v>99</v>
      </c>
      <c r="D21" s="15" t="s">
        <v>104</v>
      </c>
      <c r="E21" s="15" t="s">
        <v>105</v>
      </c>
      <c r="F21" s="15">
        <v>1</v>
      </c>
      <c r="G21" s="15" t="s">
        <v>106</v>
      </c>
      <c r="H21" s="17" t="s">
        <v>107</v>
      </c>
      <c r="I21" s="15" t="s">
        <v>108</v>
      </c>
      <c r="J21" s="15" t="s">
        <v>39</v>
      </c>
      <c r="K21" s="24">
        <v>79.6</v>
      </c>
      <c r="L21" s="24">
        <f t="shared" si="3"/>
        <v>31.84</v>
      </c>
      <c r="M21" s="24">
        <v>82.12</v>
      </c>
      <c r="N21" s="24">
        <f t="shared" si="4"/>
        <v>49.272</v>
      </c>
      <c r="O21" s="25">
        <f t="shared" si="5"/>
        <v>81.112</v>
      </c>
      <c r="P21" s="26" t="s">
        <v>32</v>
      </c>
      <c r="Q21" s="15" t="s">
        <v>26</v>
      </c>
      <c r="R21" s="15" t="s">
        <v>27</v>
      </c>
      <c r="S21" s="1"/>
    </row>
    <row r="22" spans="1:19" s="3" customFormat="1" ht="24" customHeight="1">
      <c r="A22" s="15">
        <v>19</v>
      </c>
      <c r="B22" s="16" t="s">
        <v>19</v>
      </c>
      <c r="C22" s="15" t="s">
        <v>109</v>
      </c>
      <c r="D22" s="15" t="s">
        <v>110</v>
      </c>
      <c r="E22" s="15" t="s">
        <v>111</v>
      </c>
      <c r="F22" s="15">
        <v>1</v>
      </c>
      <c r="G22" s="15" t="s">
        <v>112</v>
      </c>
      <c r="H22" s="17" t="s">
        <v>113</v>
      </c>
      <c r="I22" s="15" t="s">
        <v>114</v>
      </c>
      <c r="J22" s="15" t="s">
        <v>25</v>
      </c>
      <c r="K22" s="24">
        <v>77.2</v>
      </c>
      <c r="L22" s="24">
        <f t="shared" si="3"/>
        <v>30.880000000000003</v>
      </c>
      <c r="M22" s="24">
        <v>82.48</v>
      </c>
      <c r="N22" s="24">
        <f t="shared" si="4"/>
        <v>49.488</v>
      </c>
      <c r="O22" s="25">
        <f t="shared" si="5"/>
        <v>80.368</v>
      </c>
      <c r="P22" s="26" t="s">
        <v>32</v>
      </c>
      <c r="Q22" s="15" t="s">
        <v>26</v>
      </c>
      <c r="R22" s="15" t="s">
        <v>27</v>
      </c>
      <c r="S22" s="1"/>
    </row>
    <row r="23" spans="1:19" s="3" customFormat="1" ht="24" customHeight="1">
      <c r="A23" s="15">
        <v>20</v>
      </c>
      <c r="B23" s="16" t="s">
        <v>19</v>
      </c>
      <c r="C23" s="15" t="s">
        <v>109</v>
      </c>
      <c r="D23" s="15" t="s">
        <v>110</v>
      </c>
      <c r="E23" s="15" t="s">
        <v>42</v>
      </c>
      <c r="F23" s="15">
        <v>1</v>
      </c>
      <c r="G23" s="15" t="s">
        <v>115</v>
      </c>
      <c r="H23" s="17" t="s">
        <v>116</v>
      </c>
      <c r="I23" s="15" t="s">
        <v>117</v>
      </c>
      <c r="J23" s="15" t="s">
        <v>39</v>
      </c>
      <c r="K23" s="24">
        <v>79.2</v>
      </c>
      <c r="L23" s="24">
        <f t="shared" si="3"/>
        <v>31.680000000000003</v>
      </c>
      <c r="M23" s="24">
        <v>84.74</v>
      </c>
      <c r="N23" s="24">
        <f t="shared" si="4"/>
        <v>50.843999999999994</v>
      </c>
      <c r="O23" s="25">
        <f t="shared" si="5"/>
        <v>82.524</v>
      </c>
      <c r="P23" s="26" t="s">
        <v>32</v>
      </c>
      <c r="Q23" s="15" t="s">
        <v>26</v>
      </c>
      <c r="R23" s="15" t="s">
        <v>27</v>
      </c>
      <c r="S23" s="1"/>
    </row>
    <row r="24" spans="1:19" s="3" customFormat="1" ht="24" customHeight="1">
      <c r="A24" s="15">
        <v>21</v>
      </c>
      <c r="B24" s="16" t="s">
        <v>19</v>
      </c>
      <c r="C24" s="15" t="s">
        <v>118</v>
      </c>
      <c r="D24" s="15" t="s">
        <v>119</v>
      </c>
      <c r="E24" s="15" t="s">
        <v>120</v>
      </c>
      <c r="F24" s="15">
        <v>1</v>
      </c>
      <c r="G24" s="15" t="s">
        <v>121</v>
      </c>
      <c r="H24" s="17" t="s">
        <v>122</v>
      </c>
      <c r="I24" s="15" t="s">
        <v>123</v>
      </c>
      <c r="J24" s="15" t="s">
        <v>25</v>
      </c>
      <c r="K24" s="24">
        <v>80</v>
      </c>
      <c r="L24" s="24">
        <f t="shared" si="3"/>
        <v>32</v>
      </c>
      <c r="M24" s="24">
        <v>85.56</v>
      </c>
      <c r="N24" s="24">
        <f t="shared" si="4"/>
        <v>51.336</v>
      </c>
      <c r="O24" s="25">
        <f t="shared" si="5"/>
        <v>83.336</v>
      </c>
      <c r="P24" s="26" t="s">
        <v>32</v>
      </c>
      <c r="Q24" s="15" t="s">
        <v>26</v>
      </c>
      <c r="R24" s="15" t="s">
        <v>27</v>
      </c>
      <c r="S24" s="1"/>
    </row>
    <row r="25" spans="1:19" s="3" customFormat="1" ht="24" customHeight="1">
      <c r="A25" s="15">
        <v>22</v>
      </c>
      <c r="B25" s="16" t="s">
        <v>19</v>
      </c>
      <c r="C25" s="15" t="s">
        <v>124</v>
      </c>
      <c r="D25" s="15" t="s">
        <v>125</v>
      </c>
      <c r="E25" s="15" t="s">
        <v>126</v>
      </c>
      <c r="F25" s="15">
        <v>1</v>
      </c>
      <c r="G25" s="15" t="s">
        <v>127</v>
      </c>
      <c r="H25" s="17" t="s">
        <v>128</v>
      </c>
      <c r="I25" s="15" t="s">
        <v>129</v>
      </c>
      <c r="J25" s="15" t="s">
        <v>39</v>
      </c>
      <c r="K25" s="24">
        <v>82.8</v>
      </c>
      <c r="L25" s="24">
        <f t="shared" si="3"/>
        <v>33.12</v>
      </c>
      <c r="M25" s="24">
        <v>83.38</v>
      </c>
      <c r="N25" s="24">
        <f t="shared" si="4"/>
        <v>50.028</v>
      </c>
      <c r="O25" s="25">
        <f t="shared" si="5"/>
        <v>83.148</v>
      </c>
      <c r="P25" s="26" t="s">
        <v>32</v>
      </c>
      <c r="Q25" s="15" t="s">
        <v>26</v>
      </c>
      <c r="R25" s="15" t="s">
        <v>27</v>
      </c>
      <c r="S25" s="1"/>
    </row>
    <row r="26" spans="1:19" s="3" customFormat="1" ht="24" customHeight="1">
      <c r="A26" s="15">
        <v>23</v>
      </c>
      <c r="B26" s="16" t="s">
        <v>19</v>
      </c>
      <c r="C26" s="15" t="s">
        <v>124</v>
      </c>
      <c r="D26" s="15" t="s">
        <v>130</v>
      </c>
      <c r="E26" s="15" t="s">
        <v>131</v>
      </c>
      <c r="F26" s="15">
        <v>1</v>
      </c>
      <c r="G26" s="15" t="s">
        <v>132</v>
      </c>
      <c r="H26" s="17" t="s">
        <v>133</v>
      </c>
      <c r="I26" s="15" t="s">
        <v>134</v>
      </c>
      <c r="J26" s="15" t="s">
        <v>39</v>
      </c>
      <c r="K26" s="24">
        <v>71.2</v>
      </c>
      <c r="L26" s="24">
        <f t="shared" si="3"/>
        <v>28.480000000000004</v>
      </c>
      <c r="M26" s="24">
        <v>84.23</v>
      </c>
      <c r="N26" s="24">
        <f t="shared" si="4"/>
        <v>50.538000000000004</v>
      </c>
      <c r="O26" s="25">
        <f t="shared" si="5"/>
        <v>79.018</v>
      </c>
      <c r="P26" s="26" t="s">
        <v>32</v>
      </c>
      <c r="Q26" s="15" t="s">
        <v>26</v>
      </c>
      <c r="R26" s="15" t="s">
        <v>27</v>
      </c>
      <c r="S26" s="1"/>
    </row>
    <row r="27" spans="1:19" s="4" customFormat="1" ht="24" customHeight="1">
      <c r="A27" s="15">
        <v>24</v>
      </c>
      <c r="B27" s="19" t="s">
        <v>19</v>
      </c>
      <c r="C27" s="15" t="s">
        <v>135</v>
      </c>
      <c r="D27" s="15" t="s">
        <v>136</v>
      </c>
      <c r="E27" s="15" t="s">
        <v>92</v>
      </c>
      <c r="F27" s="20">
        <v>1</v>
      </c>
      <c r="G27" s="15" t="s">
        <v>137</v>
      </c>
      <c r="H27" s="17" t="s">
        <v>138</v>
      </c>
      <c r="I27" s="15" t="s">
        <v>139</v>
      </c>
      <c r="J27" s="15" t="s">
        <v>39</v>
      </c>
      <c r="K27" s="31">
        <v>74</v>
      </c>
      <c r="L27" s="31">
        <f t="shared" si="3"/>
        <v>29.6</v>
      </c>
      <c r="M27" s="24">
        <v>82.3</v>
      </c>
      <c r="N27" s="25">
        <f t="shared" si="4"/>
        <v>49.379999999999995</v>
      </c>
      <c r="O27" s="25">
        <f>N27+L27</f>
        <v>78.97999999999999</v>
      </c>
      <c r="P27" s="26" t="s">
        <v>32</v>
      </c>
      <c r="Q27" s="15" t="s">
        <v>26</v>
      </c>
      <c r="R27" s="15" t="s">
        <v>27</v>
      </c>
      <c r="S27" s="1"/>
    </row>
    <row r="28" spans="1:19" s="4" customFormat="1" ht="24" customHeight="1">
      <c r="A28" s="15">
        <v>25</v>
      </c>
      <c r="B28" s="19" t="s">
        <v>19</v>
      </c>
      <c r="C28" s="15" t="s">
        <v>140</v>
      </c>
      <c r="D28" s="15" t="s">
        <v>141</v>
      </c>
      <c r="E28" s="15" t="s">
        <v>92</v>
      </c>
      <c r="F28" s="20">
        <v>1</v>
      </c>
      <c r="G28" s="15" t="s">
        <v>142</v>
      </c>
      <c r="H28" s="17" t="s">
        <v>143</v>
      </c>
      <c r="I28" s="15" t="s">
        <v>144</v>
      </c>
      <c r="J28" s="15" t="s">
        <v>39</v>
      </c>
      <c r="K28" s="31">
        <v>81.2</v>
      </c>
      <c r="L28" s="31">
        <f t="shared" si="3"/>
        <v>32.480000000000004</v>
      </c>
      <c r="M28" s="24">
        <v>84.22</v>
      </c>
      <c r="N28" s="25">
        <f t="shared" si="4"/>
        <v>50.532</v>
      </c>
      <c r="O28" s="25">
        <f>N28+L28</f>
        <v>83.012</v>
      </c>
      <c r="P28" s="26" t="s">
        <v>32</v>
      </c>
      <c r="Q28" s="15" t="s">
        <v>26</v>
      </c>
      <c r="R28" s="15" t="s">
        <v>27</v>
      </c>
      <c r="S28" s="1"/>
    </row>
    <row r="29" spans="1:19" s="4" customFormat="1" ht="24" customHeight="1">
      <c r="A29" s="15">
        <v>26</v>
      </c>
      <c r="B29" s="19" t="s">
        <v>19</v>
      </c>
      <c r="C29" s="15" t="s">
        <v>145</v>
      </c>
      <c r="D29" s="15" t="s">
        <v>146</v>
      </c>
      <c r="E29" s="15" t="s">
        <v>147</v>
      </c>
      <c r="F29" s="20">
        <v>1</v>
      </c>
      <c r="G29" s="15" t="s">
        <v>148</v>
      </c>
      <c r="H29" s="17" t="s">
        <v>149</v>
      </c>
      <c r="I29" s="15" t="s">
        <v>150</v>
      </c>
      <c r="J29" s="15" t="s">
        <v>25</v>
      </c>
      <c r="K29" s="31">
        <v>75.2</v>
      </c>
      <c r="L29" s="31">
        <f t="shared" si="3"/>
        <v>30.080000000000002</v>
      </c>
      <c r="M29" s="24">
        <v>84.56</v>
      </c>
      <c r="N29" s="25">
        <f t="shared" si="4"/>
        <v>50.736</v>
      </c>
      <c r="O29" s="25">
        <f>N29+L29</f>
        <v>80.816</v>
      </c>
      <c r="P29" s="26" t="s">
        <v>32</v>
      </c>
      <c r="Q29" s="15" t="s">
        <v>26</v>
      </c>
      <c r="R29" s="15" t="s">
        <v>27</v>
      </c>
      <c r="S29" s="1"/>
    </row>
    <row r="30" spans="1:19" s="4" customFormat="1" ht="24" customHeight="1">
      <c r="A30" s="15">
        <v>27</v>
      </c>
      <c r="B30" s="19" t="s">
        <v>19</v>
      </c>
      <c r="C30" s="15" t="s">
        <v>151</v>
      </c>
      <c r="D30" s="15" t="s">
        <v>152</v>
      </c>
      <c r="E30" s="15" t="s">
        <v>153</v>
      </c>
      <c r="F30" s="20">
        <v>1</v>
      </c>
      <c r="G30" s="15" t="s">
        <v>154</v>
      </c>
      <c r="H30" s="17" t="s">
        <v>155</v>
      </c>
      <c r="I30" s="15" t="s">
        <v>156</v>
      </c>
      <c r="J30" s="15" t="s">
        <v>39</v>
      </c>
      <c r="K30" s="31">
        <v>78</v>
      </c>
      <c r="L30" s="31">
        <f aca="true" t="shared" si="6" ref="L30:L88">K30*0.4</f>
        <v>31.200000000000003</v>
      </c>
      <c r="M30" s="24">
        <v>83.98</v>
      </c>
      <c r="N30" s="25">
        <f aca="true" t="shared" si="7" ref="N30:N88">M30*0.6</f>
        <v>50.388</v>
      </c>
      <c r="O30" s="25">
        <f aca="true" t="shared" si="8" ref="O30:O89">N30+L30</f>
        <v>81.588</v>
      </c>
      <c r="P30" s="26" t="s">
        <v>32</v>
      </c>
      <c r="Q30" s="15" t="s">
        <v>26</v>
      </c>
      <c r="R30" s="15" t="s">
        <v>27</v>
      </c>
      <c r="S30" s="1"/>
    </row>
    <row r="31" spans="1:19" s="4" customFormat="1" ht="24" customHeight="1">
      <c r="A31" s="15">
        <v>28</v>
      </c>
      <c r="B31" s="19" t="s">
        <v>19</v>
      </c>
      <c r="C31" s="15" t="s">
        <v>157</v>
      </c>
      <c r="D31" s="15" t="s">
        <v>158</v>
      </c>
      <c r="E31" s="15" t="s">
        <v>92</v>
      </c>
      <c r="F31" s="20">
        <v>2</v>
      </c>
      <c r="G31" s="15" t="s">
        <v>159</v>
      </c>
      <c r="H31" s="17" t="s">
        <v>160</v>
      </c>
      <c r="I31" s="15" t="s">
        <v>161</v>
      </c>
      <c r="J31" s="15" t="s">
        <v>25</v>
      </c>
      <c r="K31" s="31">
        <v>82.8</v>
      </c>
      <c r="L31" s="31">
        <f t="shared" si="6"/>
        <v>33.12</v>
      </c>
      <c r="M31" s="24">
        <v>85.96</v>
      </c>
      <c r="N31" s="25">
        <f t="shared" si="7"/>
        <v>51.57599999999999</v>
      </c>
      <c r="O31" s="25">
        <f t="shared" si="8"/>
        <v>84.696</v>
      </c>
      <c r="P31" s="26" t="s">
        <v>32</v>
      </c>
      <c r="Q31" s="15" t="s">
        <v>26</v>
      </c>
      <c r="R31" s="15" t="s">
        <v>27</v>
      </c>
      <c r="S31" s="1"/>
    </row>
    <row r="32" spans="1:19" s="4" customFormat="1" ht="24" customHeight="1">
      <c r="A32" s="15">
        <v>29</v>
      </c>
      <c r="B32" s="19" t="s">
        <v>19</v>
      </c>
      <c r="C32" s="15" t="s">
        <v>157</v>
      </c>
      <c r="D32" s="15" t="s">
        <v>158</v>
      </c>
      <c r="E32" s="15" t="s">
        <v>92</v>
      </c>
      <c r="F32" s="20">
        <v>2</v>
      </c>
      <c r="G32" s="15" t="s">
        <v>159</v>
      </c>
      <c r="H32" s="17" t="s">
        <v>162</v>
      </c>
      <c r="I32" s="15" t="s">
        <v>163</v>
      </c>
      <c r="J32" s="15" t="s">
        <v>25</v>
      </c>
      <c r="K32" s="31">
        <v>82.8</v>
      </c>
      <c r="L32" s="31">
        <f t="shared" si="6"/>
        <v>33.12</v>
      </c>
      <c r="M32" s="24">
        <v>84.48</v>
      </c>
      <c r="N32" s="25">
        <f t="shared" si="7"/>
        <v>50.688</v>
      </c>
      <c r="O32" s="25">
        <f t="shared" si="8"/>
        <v>83.80799999999999</v>
      </c>
      <c r="P32" s="26" t="s">
        <v>64</v>
      </c>
      <c r="Q32" s="15" t="s">
        <v>26</v>
      </c>
      <c r="R32" s="15" t="s">
        <v>27</v>
      </c>
      <c r="S32" s="1"/>
    </row>
    <row r="33" spans="1:18" s="1" customFormat="1" ht="24" customHeight="1">
      <c r="A33" s="15">
        <v>30</v>
      </c>
      <c r="B33" s="19" t="s">
        <v>19</v>
      </c>
      <c r="C33" s="21" t="s">
        <v>164</v>
      </c>
      <c r="D33" s="15" t="s">
        <v>165</v>
      </c>
      <c r="E33" s="15" t="s">
        <v>166</v>
      </c>
      <c r="F33" s="20">
        <v>1</v>
      </c>
      <c r="G33" s="15" t="s">
        <v>167</v>
      </c>
      <c r="H33" s="17" t="s">
        <v>168</v>
      </c>
      <c r="I33" s="15" t="s">
        <v>169</v>
      </c>
      <c r="J33" s="15" t="s">
        <v>25</v>
      </c>
      <c r="K33" s="31">
        <v>62.8</v>
      </c>
      <c r="L33" s="31">
        <f t="shared" si="6"/>
        <v>25.12</v>
      </c>
      <c r="M33" s="24">
        <v>84.6</v>
      </c>
      <c r="N33" s="25">
        <f t="shared" si="7"/>
        <v>50.76</v>
      </c>
      <c r="O33" s="25">
        <f t="shared" si="8"/>
        <v>75.88</v>
      </c>
      <c r="P33" s="26">
        <v>1</v>
      </c>
      <c r="Q33" s="15" t="s">
        <v>26</v>
      </c>
      <c r="R33" s="15" t="s">
        <v>27</v>
      </c>
    </row>
    <row r="34" spans="1:18" s="1" customFormat="1" ht="24" customHeight="1">
      <c r="A34" s="15">
        <v>31</v>
      </c>
      <c r="B34" s="19" t="s">
        <v>19</v>
      </c>
      <c r="C34" s="21" t="s">
        <v>164</v>
      </c>
      <c r="D34" s="15" t="s">
        <v>165</v>
      </c>
      <c r="E34" s="15" t="s">
        <v>170</v>
      </c>
      <c r="F34" s="20">
        <v>2</v>
      </c>
      <c r="G34" s="15" t="s">
        <v>171</v>
      </c>
      <c r="H34" s="17" t="s">
        <v>172</v>
      </c>
      <c r="I34" s="15" t="s">
        <v>173</v>
      </c>
      <c r="J34" s="15" t="s">
        <v>39</v>
      </c>
      <c r="K34" s="31">
        <v>72.4</v>
      </c>
      <c r="L34" s="31">
        <f t="shared" si="6"/>
        <v>28.960000000000004</v>
      </c>
      <c r="M34" s="24">
        <v>86.86</v>
      </c>
      <c r="N34" s="25">
        <f t="shared" si="7"/>
        <v>52.116</v>
      </c>
      <c r="O34" s="25">
        <f t="shared" si="8"/>
        <v>81.07600000000001</v>
      </c>
      <c r="P34" s="26" t="s">
        <v>32</v>
      </c>
      <c r="Q34" s="15" t="s">
        <v>26</v>
      </c>
      <c r="R34" s="15" t="s">
        <v>27</v>
      </c>
    </row>
    <row r="35" spans="1:18" s="1" customFormat="1" ht="24" customHeight="1">
      <c r="A35" s="15">
        <v>32</v>
      </c>
      <c r="B35" s="19" t="s">
        <v>19</v>
      </c>
      <c r="C35" s="21" t="s">
        <v>164</v>
      </c>
      <c r="D35" s="15" t="s">
        <v>165</v>
      </c>
      <c r="E35" s="15" t="s">
        <v>170</v>
      </c>
      <c r="F35" s="20">
        <v>2</v>
      </c>
      <c r="G35" s="15" t="s">
        <v>171</v>
      </c>
      <c r="H35" s="17" t="s">
        <v>174</v>
      </c>
      <c r="I35" s="15" t="s">
        <v>175</v>
      </c>
      <c r="J35" s="15" t="s">
        <v>39</v>
      </c>
      <c r="K35" s="31">
        <v>61.6</v>
      </c>
      <c r="L35" s="31">
        <f t="shared" si="6"/>
        <v>24.64</v>
      </c>
      <c r="M35" s="24">
        <v>78.34</v>
      </c>
      <c r="N35" s="25">
        <f t="shared" si="7"/>
        <v>47.004</v>
      </c>
      <c r="O35" s="25">
        <f t="shared" si="8"/>
        <v>71.644</v>
      </c>
      <c r="P35" s="26" t="s">
        <v>64</v>
      </c>
      <c r="Q35" s="15" t="s">
        <v>26</v>
      </c>
      <c r="R35" s="15" t="s">
        <v>27</v>
      </c>
    </row>
    <row r="36" spans="1:18" s="1" customFormat="1" ht="24" customHeight="1">
      <c r="A36" s="15">
        <v>33</v>
      </c>
      <c r="B36" s="19" t="s">
        <v>19</v>
      </c>
      <c r="C36" s="21" t="s">
        <v>164</v>
      </c>
      <c r="D36" s="15" t="s">
        <v>165</v>
      </c>
      <c r="E36" s="15" t="s">
        <v>176</v>
      </c>
      <c r="F36" s="20">
        <v>2</v>
      </c>
      <c r="G36" s="15" t="s">
        <v>177</v>
      </c>
      <c r="H36" s="17" t="s">
        <v>178</v>
      </c>
      <c r="I36" s="15" t="s">
        <v>179</v>
      </c>
      <c r="J36" s="15" t="s">
        <v>25</v>
      </c>
      <c r="K36" s="31">
        <v>65.6</v>
      </c>
      <c r="L36" s="31">
        <f t="shared" si="6"/>
        <v>26.24</v>
      </c>
      <c r="M36" s="24">
        <v>86.6</v>
      </c>
      <c r="N36" s="25">
        <f t="shared" si="7"/>
        <v>51.959999999999994</v>
      </c>
      <c r="O36" s="25">
        <f t="shared" si="8"/>
        <v>78.19999999999999</v>
      </c>
      <c r="P36" s="26" t="s">
        <v>32</v>
      </c>
      <c r="Q36" s="15" t="s">
        <v>26</v>
      </c>
      <c r="R36" s="15" t="s">
        <v>27</v>
      </c>
    </row>
    <row r="37" spans="1:18" s="1" customFormat="1" ht="24" customHeight="1">
      <c r="A37" s="15">
        <v>34</v>
      </c>
      <c r="B37" s="19" t="s">
        <v>19</v>
      </c>
      <c r="C37" s="21" t="s">
        <v>164</v>
      </c>
      <c r="D37" s="15" t="s">
        <v>165</v>
      </c>
      <c r="E37" s="15" t="s">
        <v>176</v>
      </c>
      <c r="F37" s="20">
        <v>2</v>
      </c>
      <c r="G37" s="15" t="s">
        <v>177</v>
      </c>
      <c r="H37" s="17" t="s">
        <v>180</v>
      </c>
      <c r="I37" s="15" t="s">
        <v>181</v>
      </c>
      <c r="J37" s="15" t="s">
        <v>25</v>
      </c>
      <c r="K37" s="31">
        <v>63.6</v>
      </c>
      <c r="L37" s="31">
        <f t="shared" si="6"/>
        <v>25.44</v>
      </c>
      <c r="M37" s="24">
        <v>83.06</v>
      </c>
      <c r="N37" s="25">
        <f t="shared" si="7"/>
        <v>49.836</v>
      </c>
      <c r="O37" s="25">
        <f t="shared" si="8"/>
        <v>75.276</v>
      </c>
      <c r="P37" s="26" t="s">
        <v>64</v>
      </c>
      <c r="Q37" s="15" t="s">
        <v>26</v>
      </c>
      <c r="R37" s="15" t="s">
        <v>27</v>
      </c>
    </row>
    <row r="38" spans="1:18" s="1" customFormat="1" ht="24" customHeight="1">
      <c r="A38" s="15">
        <v>35</v>
      </c>
      <c r="B38" s="19" t="s">
        <v>19</v>
      </c>
      <c r="C38" s="21" t="s">
        <v>164</v>
      </c>
      <c r="D38" s="15" t="s">
        <v>165</v>
      </c>
      <c r="E38" s="15" t="s">
        <v>182</v>
      </c>
      <c r="F38" s="20">
        <v>1</v>
      </c>
      <c r="G38" s="15" t="s">
        <v>183</v>
      </c>
      <c r="H38" s="17" t="s">
        <v>184</v>
      </c>
      <c r="I38" s="15" t="s">
        <v>185</v>
      </c>
      <c r="J38" s="15" t="s">
        <v>25</v>
      </c>
      <c r="K38" s="31">
        <v>62.4</v>
      </c>
      <c r="L38" s="31">
        <f t="shared" si="6"/>
        <v>24.96</v>
      </c>
      <c r="M38" s="24">
        <v>83.72</v>
      </c>
      <c r="N38" s="25">
        <f t="shared" si="7"/>
        <v>50.232</v>
      </c>
      <c r="O38" s="25">
        <f t="shared" si="8"/>
        <v>75.19200000000001</v>
      </c>
      <c r="P38" s="26" t="s">
        <v>32</v>
      </c>
      <c r="Q38" s="15" t="s">
        <v>26</v>
      </c>
      <c r="R38" s="15" t="s">
        <v>27</v>
      </c>
    </row>
    <row r="39" spans="1:18" s="1" customFormat="1" ht="24" customHeight="1">
      <c r="A39" s="15">
        <v>36</v>
      </c>
      <c r="B39" s="19" t="s">
        <v>19</v>
      </c>
      <c r="C39" s="21" t="s">
        <v>164</v>
      </c>
      <c r="D39" s="15" t="s">
        <v>165</v>
      </c>
      <c r="E39" s="15" t="s">
        <v>186</v>
      </c>
      <c r="F39" s="20">
        <v>1</v>
      </c>
      <c r="G39" s="15" t="s">
        <v>187</v>
      </c>
      <c r="H39" s="17" t="s">
        <v>188</v>
      </c>
      <c r="I39" s="15" t="s">
        <v>189</v>
      </c>
      <c r="J39" s="15" t="s">
        <v>25</v>
      </c>
      <c r="K39" s="31">
        <v>66</v>
      </c>
      <c r="L39" s="31">
        <f t="shared" si="6"/>
        <v>26.400000000000002</v>
      </c>
      <c r="M39" s="24">
        <v>83.72</v>
      </c>
      <c r="N39" s="25">
        <f t="shared" si="7"/>
        <v>50.232</v>
      </c>
      <c r="O39" s="25">
        <f t="shared" si="8"/>
        <v>76.632</v>
      </c>
      <c r="P39" s="26" t="s">
        <v>32</v>
      </c>
      <c r="Q39" s="15" t="s">
        <v>26</v>
      </c>
      <c r="R39" s="15" t="s">
        <v>27</v>
      </c>
    </row>
    <row r="40" spans="1:18" s="1" customFormat="1" ht="24" customHeight="1">
      <c r="A40" s="15">
        <v>37</v>
      </c>
      <c r="B40" s="19" t="s">
        <v>19</v>
      </c>
      <c r="C40" s="21" t="s">
        <v>164</v>
      </c>
      <c r="D40" s="15" t="s">
        <v>165</v>
      </c>
      <c r="E40" s="15" t="s">
        <v>190</v>
      </c>
      <c r="F40" s="20">
        <v>1</v>
      </c>
      <c r="G40" s="15" t="s">
        <v>191</v>
      </c>
      <c r="H40" s="17" t="s">
        <v>192</v>
      </c>
      <c r="I40" s="15" t="s">
        <v>193</v>
      </c>
      <c r="J40" s="15" t="s">
        <v>39</v>
      </c>
      <c r="K40" s="31">
        <v>82.4</v>
      </c>
      <c r="L40" s="31">
        <f t="shared" si="6"/>
        <v>32.96</v>
      </c>
      <c r="M40" s="24">
        <v>86.1</v>
      </c>
      <c r="N40" s="25">
        <f t="shared" si="7"/>
        <v>51.66</v>
      </c>
      <c r="O40" s="25">
        <f t="shared" si="8"/>
        <v>84.62</v>
      </c>
      <c r="P40" s="26" t="s">
        <v>32</v>
      </c>
      <c r="Q40" s="15" t="s">
        <v>26</v>
      </c>
      <c r="R40" s="15" t="s">
        <v>27</v>
      </c>
    </row>
    <row r="41" spans="1:18" s="1" customFormat="1" ht="24" customHeight="1">
      <c r="A41" s="15">
        <v>38</v>
      </c>
      <c r="B41" s="19" t="s">
        <v>19</v>
      </c>
      <c r="C41" s="21" t="s">
        <v>164</v>
      </c>
      <c r="D41" s="15" t="s">
        <v>165</v>
      </c>
      <c r="E41" s="15" t="s">
        <v>194</v>
      </c>
      <c r="F41" s="20">
        <v>1</v>
      </c>
      <c r="G41" s="15" t="s">
        <v>195</v>
      </c>
      <c r="H41" s="17" t="s">
        <v>196</v>
      </c>
      <c r="I41" s="15" t="s">
        <v>197</v>
      </c>
      <c r="J41" s="15" t="s">
        <v>39</v>
      </c>
      <c r="K41" s="31">
        <v>72.8</v>
      </c>
      <c r="L41" s="31">
        <f t="shared" si="6"/>
        <v>29.12</v>
      </c>
      <c r="M41" s="24">
        <v>84.58</v>
      </c>
      <c r="N41" s="25">
        <f t="shared" si="7"/>
        <v>50.748</v>
      </c>
      <c r="O41" s="25">
        <f t="shared" si="8"/>
        <v>79.868</v>
      </c>
      <c r="P41" s="26" t="s">
        <v>32</v>
      </c>
      <c r="Q41" s="15" t="s">
        <v>26</v>
      </c>
      <c r="R41" s="15" t="s">
        <v>27</v>
      </c>
    </row>
    <row r="42" spans="1:18" s="1" customFormat="1" ht="24" customHeight="1">
      <c r="A42" s="15">
        <v>39</v>
      </c>
      <c r="B42" s="19" t="s">
        <v>19</v>
      </c>
      <c r="C42" s="21" t="s">
        <v>164</v>
      </c>
      <c r="D42" s="15" t="s">
        <v>165</v>
      </c>
      <c r="E42" s="15" t="s">
        <v>198</v>
      </c>
      <c r="F42" s="20">
        <v>1</v>
      </c>
      <c r="G42" s="15" t="s">
        <v>199</v>
      </c>
      <c r="H42" s="17" t="s">
        <v>200</v>
      </c>
      <c r="I42" s="15" t="s">
        <v>201</v>
      </c>
      <c r="J42" s="15" t="s">
        <v>25</v>
      </c>
      <c r="K42" s="31">
        <v>65.6</v>
      </c>
      <c r="L42" s="31">
        <f t="shared" si="6"/>
        <v>26.24</v>
      </c>
      <c r="M42" s="24">
        <v>86.62</v>
      </c>
      <c r="N42" s="25">
        <f t="shared" si="7"/>
        <v>51.972</v>
      </c>
      <c r="O42" s="25">
        <f t="shared" si="8"/>
        <v>78.212</v>
      </c>
      <c r="P42" s="26" t="s">
        <v>32</v>
      </c>
      <c r="Q42" s="15" t="s">
        <v>26</v>
      </c>
      <c r="R42" s="15" t="s">
        <v>27</v>
      </c>
    </row>
    <row r="43" spans="1:18" s="1" customFormat="1" ht="24" customHeight="1">
      <c r="A43" s="15">
        <v>40</v>
      </c>
      <c r="B43" s="19" t="s">
        <v>19</v>
      </c>
      <c r="C43" s="21" t="s">
        <v>164</v>
      </c>
      <c r="D43" s="15" t="s">
        <v>202</v>
      </c>
      <c r="E43" s="15" t="s">
        <v>203</v>
      </c>
      <c r="F43" s="20">
        <v>1</v>
      </c>
      <c r="G43" s="15" t="s">
        <v>204</v>
      </c>
      <c r="H43" s="17" t="s">
        <v>205</v>
      </c>
      <c r="I43" s="15" t="s">
        <v>206</v>
      </c>
      <c r="J43" s="15" t="s">
        <v>25</v>
      </c>
      <c r="K43" s="31">
        <v>72.4</v>
      </c>
      <c r="L43" s="31">
        <f t="shared" si="6"/>
        <v>28.960000000000004</v>
      </c>
      <c r="M43" s="24">
        <v>86.8</v>
      </c>
      <c r="N43" s="25">
        <f t="shared" si="7"/>
        <v>52.08</v>
      </c>
      <c r="O43" s="25">
        <f t="shared" si="8"/>
        <v>81.04</v>
      </c>
      <c r="P43" s="26" t="s">
        <v>32</v>
      </c>
      <c r="Q43" s="15" t="s">
        <v>26</v>
      </c>
      <c r="R43" s="15" t="s">
        <v>27</v>
      </c>
    </row>
    <row r="44" spans="1:18" s="1" customFormat="1" ht="24" customHeight="1">
      <c r="A44" s="15">
        <v>41</v>
      </c>
      <c r="B44" s="19" t="s">
        <v>19</v>
      </c>
      <c r="C44" s="21" t="s">
        <v>164</v>
      </c>
      <c r="D44" s="15" t="s">
        <v>202</v>
      </c>
      <c r="E44" s="15" t="s">
        <v>207</v>
      </c>
      <c r="F44" s="20">
        <v>1</v>
      </c>
      <c r="G44" s="15" t="s">
        <v>208</v>
      </c>
      <c r="H44" s="17" t="s">
        <v>209</v>
      </c>
      <c r="I44" s="15" t="s">
        <v>210</v>
      </c>
      <c r="J44" s="15" t="s">
        <v>39</v>
      </c>
      <c r="K44" s="31">
        <v>69.2</v>
      </c>
      <c r="L44" s="31">
        <f t="shared" si="6"/>
        <v>27.680000000000003</v>
      </c>
      <c r="M44" s="24">
        <v>80.24</v>
      </c>
      <c r="N44" s="25">
        <f t="shared" si="7"/>
        <v>48.144</v>
      </c>
      <c r="O44" s="25">
        <f t="shared" si="8"/>
        <v>75.824</v>
      </c>
      <c r="P44" s="26" t="s">
        <v>32</v>
      </c>
      <c r="Q44" s="15" t="s">
        <v>26</v>
      </c>
      <c r="R44" s="15" t="s">
        <v>27</v>
      </c>
    </row>
    <row r="45" spans="1:18" s="1" customFormat="1" ht="24" customHeight="1">
      <c r="A45" s="15">
        <v>42</v>
      </c>
      <c r="B45" s="19" t="s">
        <v>19</v>
      </c>
      <c r="C45" s="21" t="s">
        <v>164</v>
      </c>
      <c r="D45" s="15" t="s">
        <v>202</v>
      </c>
      <c r="E45" s="15" t="s">
        <v>211</v>
      </c>
      <c r="F45" s="20">
        <v>1</v>
      </c>
      <c r="G45" s="15" t="s">
        <v>212</v>
      </c>
      <c r="H45" s="17" t="s">
        <v>213</v>
      </c>
      <c r="I45" s="15" t="s">
        <v>214</v>
      </c>
      <c r="J45" s="15" t="s">
        <v>39</v>
      </c>
      <c r="K45" s="31">
        <v>44.8</v>
      </c>
      <c r="L45" s="31">
        <f t="shared" si="6"/>
        <v>17.919999999999998</v>
      </c>
      <c r="M45" s="24">
        <v>85.34</v>
      </c>
      <c r="N45" s="25">
        <f t="shared" si="7"/>
        <v>51.204</v>
      </c>
      <c r="O45" s="25">
        <f t="shared" si="8"/>
        <v>69.124</v>
      </c>
      <c r="P45" s="26" t="s">
        <v>32</v>
      </c>
      <c r="Q45" s="15" t="s">
        <v>26</v>
      </c>
      <c r="R45" s="15" t="s">
        <v>27</v>
      </c>
    </row>
    <row r="46" spans="1:18" s="1" customFormat="1" ht="24" customHeight="1">
      <c r="A46" s="15">
        <v>43</v>
      </c>
      <c r="B46" s="19" t="s">
        <v>19</v>
      </c>
      <c r="C46" s="21" t="s">
        <v>164</v>
      </c>
      <c r="D46" s="15" t="s">
        <v>202</v>
      </c>
      <c r="E46" s="15" t="s">
        <v>215</v>
      </c>
      <c r="F46" s="20">
        <v>1</v>
      </c>
      <c r="G46" s="15" t="s">
        <v>216</v>
      </c>
      <c r="H46" s="17" t="s">
        <v>217</v>
      </c>
      <c r="I46" s="15" t="s">
        <v>218</v>
      </c>
      <c r="J46" s="15" t="s">
        <v>25</v>
      </c>
      <c r="K46" s="31">
        <v>89.2</v>
      </c>
      <c r="L46" s="31">
        <f t="shared" si="6"/>
        <v>35.68</v>
      </c>
      <c r="M46" s="24">
        <v>87.08</v>
      </c>
      <c r="N46" s="25">
        <f t="shared" si="7"/>
        <v>52.248</v>
      </c>
      <c r="O46" s="25">
        <f t="shared" si="8"/>
        <v>87.928</v>
      </c>
      <c r="P46" s="26" t="s">
        <v>32</v>
      </c>
      <c r="Q46" s="15" t="s">
        <v>26</v>
      </c>
      <c r="R46" s="15" t="s">
        <v>27</v>
      </c>
    </row>
    <row r="47" spans="1:19" s="2" customFormat="1" ht="24" customHeight="1">
      <c r="A47" s="15">
        <v>44</v>
      </c>
      <c r="B47" s="19" t="s">
        <v>19</v>
      </c>
      <c r="C47" s="21" t="s">
        <v>164</v>
      </c>
      <c r="D47" s="15" t="s">
        <v>202</v>
      </c>
      <c r="E47" s="15" t="s">
        <v>92</v>
      </c>
      <c r="F47" s="20">
        <v>1</v>
      </c>
      <c r="G47" s="15" t="s">
        <v>219</v>
      </c>
      <c r="H47" s="17" t="s">
        <v>220</v>
      </c>
      <c r="I47" s="15" t="s">
        <v>221</v>
      </c>
      <c r="J47" s="15" t="s">
        <v>25</v>
      </c>
      <c r="K47" s="31">
        <v>80.4</v>
      </c>
      <c r="L47" s="31">
        <f t="shared" si="6"/>
        <v>32.160000000000004</v>
      </c>
      <c r="M47" s="24">
        <v>85.44</v>
      </c>
      <c r="N47" s="25">
        <f t="shared" si="7"/>
        <v>51.263999999999996</v>
      </c>
      <c r="O47" s="25">
        <f t="shared" si="8"/>
        <v>83.424</v>
      </c>
      <c r="P47" s="26" t="s">
        <v>32</v>
      </c>
      <c r="Q47" s="15" t="s">
        <v>26</v>
      </c>
      <c r="R47" s="15" t="s">
        <v>27</v>
      </c>
      <c r="S47" s="1"/>
    </row>
    <row r="48" spans="1:19" s="2" customFormat="1" ht="24" customHeight="1">
      <c r="A48" s="15">
        <v>45</v>
      </c>
      <c r="B48" s="19" t="s">
        <v>19</v>
      </c>
      <c r="C48" s="21" t="s">
        <v>164</v>
      </c>
      <c r="D48" s="15" t="s">
        <v>222</v>
      </c>
      <c r="E48" s="15" t="s">
        <v>176</v>
      </c>
      <c r="F48" s="20">
        <v>1</v>
      </c>
      <c r="G48" s="15" t="s">
        <v>223</v>
      </c>
      <c r="H48" s="17" t="s">
        <v>224</v>
      </c>
      <c r="I48" s="15" t="s">
        <v>225</v>
      </c>
      <c r="J48" s="15" t="s">
        <v>25</v>
      </c>
      <c r="K48" s="31">
        <v>63.6</v>
      </c>
      <c r="L48" s="31">
        <f t="shared" si="6"/>
        <v>25.44</v>
      </c>
      <c r="M48" s="24">
        <v>83.72</v>
      </c>
      <c r="N48" s="25">
        <f t="shared" si="7"/>
        <v>50.232</v>
      </c>
      <c r="O48" s="25">
        <f t="shared" si="8"/>
        <v>75.672</v>
      </c>
      <c r="P48" s="26" t="s">
        <v>32</v>
      </c>
      <c r="Q48" s="15" t="s">
        <v>26</v>
      </c>
      <c r="R48" s="15" t="s">
        <v>27</v>
      </c>
      <c r="S48" s="1"/>
    </row>
    <row r="49" spans="1:19" s="4" customFormat="1" ht="24" customHeight="1">
      <c r="A49" s="15">
        <v>46</v>
      </c>
      <c r="B49" s="19" t="s">
        <v>19</v>
      </c>
      <c r="C49" s="21" t="s">
        <v>164</v>
      </c>
      <c r="D49" s="15" t="s">
        <v>202</v>
      </c>
      <c r="E49" s="15" t="s">
        <v>226</v>
      </c>
      <c r="F49" s="20">
        <v>2</v>
      </c>
      <c r="G49" s="15" t="s">
        <v>227</v>
      </c>
      <c r="H49" s="17" t="s">
        <v>228</v>
      </c>
      <c r="I49" s="15" t="s">
        <v>229</v>
      </c>
      <c r="J49" s="15" t="s">
        <v>25</v>
      </c>
      <c r="K49" s="31">
        <v>71.2</v>
      </c>
      <c r="L49" s="31">
        <f t="shared" si="6"/>
        <v>28.480000000000004</v>
      </c>
      <c r="M49" s="24">
        <v>87.66</v>
      </c>
      <c r="N49" s="25">
        <f t="shared" si="7"/>
        <v>52.596</v>
      </c>
      <c r="O49" s="25">
        <f t="shared" si="8"/>
        <v>81.076</v>
      </c>
      <c r="P49" s="26">
        <v>1</v>
      </c>
      <c r="Q49" s="15" t="s">
        <v>26</v>
      </c>
      <c r="R49" s="15" t="s">
        <v>27</v>
      </c>
      <c r="S49" s="1"/>
    </row>
    <row r="50" spans="1:19" s="4" customFormat="1" ht="24" customHeight="1">
      <c r="A50" s="15">
        <v>47</v>
      </c>
      <c r="B50" s="19" t="s">
        <v>19</v>
      </c>
      <c r="C50" s="21" t="s">
        <v>164</v>
      </c>
      <c r="D50" s="15" t="s">
        <v>202</v>
      </c>
      <c r="E50" s="15" t="s">
        <v>226</v>
      </c>
      <c r="F50" s="20">
        <v>2</v>
      </c>
      <c r="G50" s="15" t="s">
        <v>227</v>
      </c>
      <c r="H50" s="17" t="s">
        <v>230</v>
      </c>
      <c r="I50" s="15" t="s">
        <v>231</v>
      </c>
      <c r="J50" s="15" t="s">
        <v>25</v>
      </c>
      <c r="K50" s="31">
        <v>70.8</v>
      </c>
      <c r="L50" s="31">
        <f t="shared" si="6"/>
        <v>28.32</v>
      </c>
      <c r="M50" s="24">
        <v>85.56</v>
      </c>
      <c r="N50" s="25">
        <f t="shared" si="7"/>
        <v>51.336</v>
      </c>
      <c r="O50" s="25">
        <f t="shared" si="8"/>
        <v>79.656</v>
      </c>
      <c r="P50" s="26" t="s">
        <v>64</v>
      </c>
      <c r="Q50" s="15" t="s">
        <v>26</v>
      </c>
      <c r="R50" s="15" t="s">
        <v>27</v>
      </c>
      <c r="S50" s="1"/>
    </row>
    <row r="51" spans="1:19" s="4" customFormat="1" ht="24" customHeight="1">
      <c r="A51" s="15">
        <v>48</v>
      </c>
      <c r="B51" s="19" t="s">
        <v>19</v>
      </c>
      <c r="C51" s="21" t="s">
        <v>164</v>
      </c>
      <c r="D51" s="15" t="s">
        <v>222</v>
      </c>
      <c r="E51" s="15" t="s">
        <v>232</v>
      </c>
      <c r="F51" s="20">
        <v>1</v>
      </c>
      <c r="G51" s="15" t="s">
        <v>233</v>
      </c>
      <c r="H51" s="17" t="s">
        <v>234</v>
      </c>
      <c r="I51" s="15" t="s">
        <v>235</v>
      </c>
      <c r="J51" s="15" t="s">
        <v>25</v>
      </c>
      <c r="K51" s="31">
        <v>54.4</v>
      </c>
      <c r="L51" s="31">
        <f t="shared" si="6"/>
        <v>21.76</v>
      </c>
      <c r="M51" s="24">
        <v>84.08</v>
      </c>
      <c r="N51" s="25">
        <f t="shared" si="7"/>
        <v>50.448</v>
      </c>
      <c r="O51" s="25">
        <f t="shared" si="8"/>
        <v>72.208</v>
      </c>
      <c r="P51" s="26" t="s">
        <v>32</v>
      </c>
      <c r="Q51" s="15" t="s">
        <v>26</v>
      </c>
      <c r="R51" s="15" t="s">
        <v>27</v>
      </c>
      <c r="S51" s="1"/>
    </row>
    <row r="52" spans="1:19" s="4" customFormat="1" ht="24" customHeight="1">
      <c r="A52" s="15">
        <v>49</v>
      </c>
      <c r="B52" s="19" t="s">
        <v>19</v>
      </c>
      <c r="C52" s="21" t="s">
        <v>164</v>
      </c>
      <c r="D52" s="15" t="s">
        <v>236</v>
      </c>
      <c r="E52" s="15" t="s">
        <v>237</v>
      </c>
      <c r="F52" s="20">
        <v>3</v>
      </c>
      <c r="G52" s="15" t="s">
        <v>238</v>
      </c>
      <c r="H52" s="17" t="s">
        <v>239</v>
      </c>
      <c r="I52" s="15" t="s">
        <v>240</v>
      </c>
      <c r="J52" s="15" t="s">
        <v>39</v>
      </c>
      <c r="K52" s="31">
        <v>74.8</v>
      </c>
      <c r="L52" s="31">
        <f t="shared" si="6"/>
        <v>29.92</v>
      </c>
      <c r="M52" s="24">
        <v>83.48</v>
      </c>
      <c r="N52" s="25">
        <f t="shared" si="7"/>
        <v>50.088</v>
      </c>
      <c r="O52" s="25">
        <f t="shared" si="8"/>
        <v>80.00800000000001</v>
      </c>
      <c r="P52" s="26" t="s">
        <v>32</v>
      </c>
      <c r="Q52" s="15" t="s">
        <v>26</v>
      </c>
      <c r="R52" s="15" t="s">
        <v>27</v>
      </c>
      <c r="S52" s="1"/>
    </row>
    <row r="53" spans="1:19" s="4" customFormat="1" ht="24" customHeight="1">
      <c r="A53" s="15">
        <v>50</v>
      </c>
      <c r="B53" s="19" t="s">
        <v>19</v>
      </c>
      <c r="C53" s="21" t="s">
        <v>164</v>
      </c>
      <c r="D53" s="15" t="s">
        <v>236</v>
      </c>
      <c r="E53" s="15" t="s">
        <v>237</v>
      </c>
      <c r="F53" s="20">
        <v>3</v>
      </c>
      <c r="G53" s="15" t="s">
        <v>238</v>
      </c>
      <c r="H53" s="17" t="s">
        <v>241</v>
      </c>
      <c r="I53" s="15" t="s">
        <v>242</v>
      </c>
      <c r="J53" s="15" t="s">
        <v>25</v>
      </c>
      <c r="K53" s="31">
        <v>69.2</v>
      </c>
      <c r="L53" s="31">
        <f t="shared" si="6"/>
        <v>27.680000000000003</v>
      </c>
      <c r="M53" s="24">
        <v>87.14</v>
      </c>
      <c r="N53" s="25">
        <f t="shared" si="7"/>
        <v>52.284</v>
      </c>
      <c r="O53" s="25">
        <f t="shared" si="8"/>
        <v>79.964</v>
      </c>
      <c r="P53" s="26" t="s">
        <v>64</v>
      </c>
      <c r="Q53" s="15" t="s">
        <v>26</v>
      </c>
      <c r="R53" s="15" t="s">
        <v>27</v>
      </c>
      <c r="S53" s="1"/>
    </row>
    <row r="54" spans="1:19" s="4" customFormat="1" ht="24" customHeight="1">
      <c r="A54" s="15">
        <v>51</v>
      </c>
      <c r="B54" s="19" t="s">
        <v>19</v>
      </c>
      <c r="C54" s="21" t="s">
        <v>164</v>
      </c>
      <c r="D54" s="15" t="s">
        <v>236</v>
      </c>
      <c r="E54" s="15" t="s">
        <v>237</v>
      </c>
      <c r="F54" s="20">
        <v>3</v>
      </c>
      <c r="G54" s="15" t="s">
        <v>238</v>
      </c>
      <c r="H54" s="17" t="s">
        <v>243</v>
      </c>
      <c r="I54" s="15" t="s">
        <v>244</v>
      </c>
      <c r="J54" s="15" t="s">
        <v>25</v>
      </c>
      <c r="K54" s="31">
        <v>63.2</v>
      </c>
      <c r="L54" s="31">
        <f t="shared" si="6"/>
        <v>25.28</v>
      </c>
      <c r="M54" s="24">
        <v>85.26</v>
      </c>
      <c r="N54" s="25">
        <f t="shared" si="7"/>
        <v>51.156</v>
      </c>
      <c r="O54" s="25">
        <f t="shared" si="8"/>
        <v>76.436</v>
      </c>
      <c r="P54" s="26" t="s">
        <v>98</v>
      </c>
      <c r="Q54" s="15" t="s">
        <v>26</v>
      </c>
      <c r="R54" s="15" t="s">
        <v>27</v>
      </c>
      <c r="S54" s="1"/>
    </row>
    <row r="55" spans="1:19" s="4" customFormat="1" ht="24" customHeight="1">
      <c r="A55" s="15">
        <v>52</v>
      </c>
      <c r="B55" s="19" t="s">
        <v>19</v>
      </c>
      <c r="C55" s="21" t="s">
        <v>164</v>
      </c>
      <c r="D55" s="15" t="s">
        <v>245</v>
      </c>
      <c r="E55" s="15" t="s">
        <v>246</v>
      </c>
      <c r="F55" s="20">
        <v>1</v>
      </c>
      <c r="G55" s="15" t="s">
        <v>247</v>
      </c>
      <c r="H55" s="17" t="s">
        <v>248</v>
      </c>
      <c r="I55" s="15" t="s">
        <v>249</v>
      </c>
      <c r="J55" s="15" t="s">
        <v>25</v>
      </c>
      <c r="K55" s="31">
        <v>62.4</v>
      </c>
      <c r="L55" s="31">
        <f t="shared" si="6"/>
        <v>24.96</v>
      </c>
      <c r="M55" s="24">
        <v>84.9</v>
      </c>
      <c r="N55" s="25">
        <f t="shared" si="7"/>
        <v>50.940000000000005</v>
      </c>
      <c r="O55" s="25">
        <f t="shared" si="8"/>
        <v>75.9</v>
      </c>
      <c r="P55" s="26" t="s">
        <v>32</v>
      </c>
      <c r="Q55" s="15" t="s">
        <v>26</v>
      </c>
      <c r="R55" s="15" t="s">
        <v>27</v>
      </c>
      <c r="S55" s="1"/>
    </row>
    <row r="56" spans="1:19" s="4" customFormat="1" ht="24" customHeight="1">
      <c r="A56" s="15">
        <v>53</v>
      </c>
      <c r="B56" s="19" t="s">
        <v>19</v>
      </c>
      <c r="C56" s="21" t="s">
        <v>164</v>
      </c>
      <c r="D56" s="15" t="s">
        <v>245</v>
      </c>
      <c r="E56" s="15" t="s">
        <v>176</v>
      </c>
      <c r="F56" s="20">
        <v>1</v>
      </c>
      <c r="G56" s="15" t="s">
        <v>250</v>
      </c>
      <c r="H56" s="17" t="s">
        <v>251</v>
      </c>
      <c r="I56" s="15" t="s">
        <v>252</v>
      </c>
      <c r="J56" s="15" t="s">
        <v>25</v>
      </c>
      <c r="K56" s="31">
        <v>74.4</v>
      </c>
      <c r="L56" s="31">
        <f t="shared" si="6"/>
        <v>29.760000000000005</v>
      </c>
      <c r="M56" s="24">
        <v>86.3</v>
      </c>
      <c r="N56" s="25">
        <f t="shared" si="7"/>
        <v>51.779999999999994</v>
      </c>
      <c r="O56" s="25">
        <f t="shared" si="8"/>
        <v>81.53999999999999</v>
      </c>
      <c r="P56" s="26" t="s">
        <v>32</v>
      </c>
      <c r="Q56" s="15" t="s">
        <v>26</v>
      </c>
      <c r="R56" s="15" t="s">
        <v>27</v>
      </c>
      <c r="S56" s="1"/>
    </row>
    <row r="57" spans="1:19" s="4" customFormat="1" ht="24" customHeight="1">
      <c r="A57" s="15">
        <v>54</v>
      </c>
      <c r="B57" s="19" t="s">
        <v>19</v>
      </c>
      <c r="C57" s="21" t="s">
        <v>164</v>
      </c>
      <c r="D57" s="15" t="s">
        <v>253</v>
      </c>
      <c r="E57" s="15" t="s">
        <v>254</v>
      </c>
      <c r="F57" s="20">
        <v>1</v>
      </c>
      <c r="G57" s="15" t="s">
        <v>255</v>
      </c>
      <c r="H57" s="17" t="s">
        <v>256</v>
      </c>
      <c r="I57" s="15" t="s">
        <v>257</v>
      </c>
      <c r="J57" s="15" t="s">
        <v>39</v>
      </c>
      <c r="K57" s="31">
        <v>76.8</v>
      </c>
      <c r="L57" s="31">
        <f t="shared" si="6"/>
        <v>30.72</v>
      </c>
      <c r="M57" s="24">
        <v>81.46</v>
      </c>
      <c r="N57" s="25">
        <f t="shared" si="7"/>
        <v>48.876</v>
      </c>
      <c r="O57" s="25">
        <f t="shared" si="8"/>
        <v>79.596</v>
      </c>
      <c r="P57" s="26" t="s">
        <v>32</v>
      </c>
      <c r="Q57" s="15" t="s">
        <v>26</v>
      </c>
      <c r="R57" s="15" t="s">
        <v>27</v>
      </c>
      <c r="S57" s="1"/>
    </row>
    <row r="58" spans="1:19" s="4" customFormat="1" ht="24" customHeight="1">
      <c r="A58" s="15">
        <v>55</v>
      </c>
      <c r="B58" s="19" t="s">
        <v>19</v>
      </c>
      <c r="C58" s="21" t="s">
        <v>164</v>
      </c>
      <c r="D58" s="15" t="s">
        <v>258</v>
      </c>
      <c r="E58" s="15" t="s">
        <v>259</v>
      </c>
      <c r="F58" s="20">
        <v>1</v>
      </c>
      <c r="G58" s="15" t="s">
        <v>260</v>
      </c>
      <c r="H58" s="17" t="s">
        <v>261</v>
      </c>
      <c r="I58" s="15" t="s">
        <v>262</v>
      </c>
      <c r="J58" s="15" t="s">
        <v>39</v>
      </c>
      <c r="K58" s="31">
        <v>52</v>
      </c>
      <c r="L58" s="31">
        <f t="shared" si="6"/>
        <v>20.8</v>
      </c>
      <c r="M58" s="24">
        <v>86.1</v>
      </c>
      <c r="N58" s="25">
        <f t="shared" si="7"/>
        <v>51.66</v>
      </c>
      <c r="O58" s="25">
        <f t="shared" si="8"/>
        <v>72.46</v>
      </c>
      <c r="P58" s="26" t="s">
        <v>32</v>
      </c>
      <c r="Q58" s="15" t="s">
        <v>26</v>
      </c>
      <c r="R58" s="15" t="s">
        <v>27</v>
      </c>
      <c r="S58" s="1"/>
    </row>
    <row r="59" spans="1:19" s="4" customFormat="1" ht="24" customHeight="1">
      <c r="A59" s="15">
        <v>56</v>
      </c>
      <c r="B59" s="19" t="s">
        <v>19</v>
      </c>
      <c r="C59" s="21" t="s">
        <v>164</v>
      </c>
      <c r="D59" s="15" t="s">
        <v>258</v>
      </c>
      <c r="E59" s="15" t="s">
        <v>176</v>
      </c>
      <c r="F59" s="20">
        <v>3</v>
      </c>
      <c r="G59" s="15" t="s">
        <v>263</v>
      </c>
      <c r="H59" s="17" t="s">
        <v>264</v>
      </c>
      <c r="I59" s="15" t="s">
        <v>265</v>
      </c>
      <c r="J59" s="15" t="s">
        <v>25</v>
      </c>
      <c r="K59" s="31">
        <v>60.4</v>
      </c>
      <c r="L59" s="31">
        <f t="shared" si="6"/>
        <v>24.16</v>
      </c>
      <c r="M59" s="24">
        <v>83.66</v>
      </c>
      <c r="N59" s="25">
        <f t="shared" si="7"/>
        <v>50.196</v>
      </c>
      <c r="O59" s="25">
        <f t="shared" si="8"/>
        <v>74.356</v>
      </c>
      <c r="P59" s="26" t="s">
        <v>32</v>
      </c>
      <c r="Q59" s="15" t="s">
        <v>26</v>
      </c>
      <c r="R59" s="15" t="s">
        <v>27</v>
      </c>
      <c r="S59" s="1"/>
    </row>
    <row r="60" spans="1:19" s="4" customFormat="1" ht="24" customHeight="1">
      <c r="A60" s="15">
        <v>57</v>
      </c>
      <c r="B60" s="19" t="s">
        <v>19</v>
      </c>
      <c r="C60" s="21" t="s">
        <v>164</v>
      </c>
      <c r="D60" s="15" t="s">
        <v>258</v>
      </c>
      <c r="E60" s="15" t="s">
        <v>176</v>
      </c>
      <c r="F60" s="20">
        <v>3</v>
      </c>
      <c r="G60" s="15" t="s">
        <v>263</v>
      </c>
      <c r="H60" s="17" t="s">
        <v>266</v>
      </c>
      <c r="I60" s="15" t="s">
        <v>267</v>
      </c>
      <c r="J60" s="15" t="s">
        <v>25</v>
      </c>
      <c r="K60" s="31">
        <v>60.4</v>
      </c>
      <c r="L60" s="31">
        <f t="shared" si="6"/>
        <v>24.16</v>
      </c>
      <c r="M60" s="24">
        <v>82.76</v>
      </c>
      <c r="N60" s="25">
        <f t="shared" si="7"/>
        <v>49.656</v>
      </c>
      <c r="O60" s="25">
        <f t="shared" si="8"/>
        <v>73.816</v>
      </c>
      <c r="P60" s="26" t="s">
        <v>98</v>
      </c>
      <c r="Q60" s="15" t="s">
        <v>26</v>
      </c>
      <c r="R60" s="15" t="s">
        <v>27</v>
      </c>
      <c r="S60" s="1"/>
    </row>
    <row r="61" spans="1:19" s="4" customFormat="1" ht="24" customHeight="1">
      <c r="A61" s="15">
        <v>58</v>
      </c>
      <c r="B61" s="19" t="s">
        <v>19</v>
      </c>
      <c r="C61" s="21" t="s">
        <v>164</v>
      </c>
      <c r="D61" s="15" t="s">
        <v>268</v>
      </c>
      <c r="E61" s="15" t="s">
        <v>269</v>
      </c>
      <c r="F61" s="20">
        <v>1</v>
      </c>
      <c r="G61" s="15" t="s">
        <v>270</v>
      </c>
      <c r="H61" s="17" t="s">
        <v>271</v>
      </c>
      <c r="I61" s="15" t="s">
        <v>272</v>
      </c>
      <c r="J61" s="15" t="s">
        <v>25</v>
      </c>
      <c r="K61" s="31">
        <v>40.4</v>
      </c>
      <c r="L61" s="31">
        <f t="shared" si="6"/>
        <v>16.16</v>
      </c>
      <c r="M61" s="24">
        <v>80</v>
      </c>
      <c r="N61" s="25">
        <f t="shared" si="7"/>
        <v>48</v>
      </c>
      <c r="O61" s="25">
        <f t="shared" si="8"/>
        <v>64.16</v>
      </c>
      <c r="P61" s="26" t="s">
        <v>32</v>
      </c>
      <c r="Q61" s="15" t="s">
        <v>26</v>
      </c>
      <c r="R61" s="15" t="s">
        <v>27</v>
      </c>
      <c r="S61" s="1"/>
    </row>
    <row r="62" spans="1:19" s="4" customFormat="1" ht="24" customHeight="1">
      <c r="A62" s="15">
        <v>59</v>
      </c>
      <c r="B62" s="19" t="s">
        <v>19</v>
      </c>
      <c r="C62" s="21" t="s">
        <v>164</v>
      </c>
      <c r="D62" s="15" t="s">
        <v>258</v>
      </c>
      <c r="E62" s="15" t="s">
        <v>273</v>
      </c>
      <c r="F62" s="20">
        <v>1</v>
      </c>
      <c r="G62" s="15" t="s">
        <v>274</v>
      </c>
      <c r="H62" s="17" t="s">
        <v>275</v>
      </c>
      <c r="I62" s="15" t="s">
        <v>276</v>
      </c>
      <c r="J62" s="15" t="s">
        <v>25</v>
      </c>
      <c r="K62" s="31">
        <v>73.2</v>
      </c>
      <c r="L62" s="31">
        <f t="shared" si="6"/>
        <v>29.28</v>
      </c>
      <c r="M62" s="24">
        <v>86.86</v>
      </c>
      <c r="N62" s="25">
        <f t="shared" si="7"/>
        <v>52.116</v>
      </c>
      <c r="O62" s="25">
        <f t="shared" si="8"/>
        <v>81.396</v>
      </c>
      <c r="P62" s="26">
        <v>1</v>
      </c>
      <c r="Q62" s="15" t="s">
        <v>26</v>
      </c>
      <c r="R62" s="15" t="s">
        <v>27</v>
      </c>
      <c r="S62" s="1"/>
    </row>
    <row r="63" spans="1:19" s="4" customFormat="1" ht="24" customHeight="1">
      <c r="A63" s="15">
        <v>60</v>
      </c>
      <c r="B63" s="19" t="s">
        <v>19</v>
      </c>
      <c r="C63" s="21" t="s">
        <v>164</v>
      </c>
      <c r="D63" s="15" t="s">
        <v>277</v>
      </c>
      <c r="E63" s="15" t="s">
        <v>176</v>
      </c>
      <c r="F63" s="20">
        <v>1</v>
      </c>
      <c r="G63" s="15" t="s">
        <v>278</v>
      </c>
      <c r="H63" s="17" t="s">
        <v>279</v>
      </c>
      <c r="I63" s="15" t="s">
        <v>280</v>
      </c>
      <c r="J63" s="15" t="s">
        <v>25</v>
      </c>
      <c r="K63" s="31">
        <v>72.4</v>
      </c>
      <c r="L63" s="31">
        <f t="shared" si="6"/>
        <v>28.960000000000004</v>
      </c>
      <c r="M63" s="24">
        <v>84.08</v>
      </c>
      <c r="N63" s="25">
        <f t="shared" si="7"/>
        <v>50.448</v>
      </c>
      <c r="O63" s="25">
        <f t="shared" si="8"/>
        <v>79.408</v>
      </c>
      <c r="P63" s="26" t="s">
        <v>32</v>
      </c>
      <c r="Q63" s="15" t="s">
        <v>26</v>
      </c>
      <c r="R63" s="15" t="s">
        <v>27</v>
      </c>
      <c r="S63" s="1"/>
    </row>
    <row r="64" spans="1:19" s="4" customFormat="1" ht="24" customHeight="1">
      <c r="A64" s="15">
        <v>61</v>
      </c>
      <c r="B64" s="19" t="s">
        <v>19</v>
      </c>
      <c r="C64" s="21" t="s">
        <v>164</v>
      </c>
      <c r="D64" s="15" t="s">
        <v>281</v>
      </c>
      <c r="E64" s="15" t="s">
        <v>282</v>
      </c>
      <c r="F64" s="20">
        <v>1</v>
      </c>
      <c r="G64" s="15" t="s">
        <v>283</v>
      </c>
      <c r="H64" s="17" t="s">
        <v>284</v>
      </c>
      <c r="I64" s="15" t="s">
        <v>285</v>
      </c>
      <c r="J64" s="15" t="s">
        <v>39</v>
      </c>
      <c r="K64" s="31">
        <v>50.8</v>
      </c>
      <c r="L64" s="31">
        <f t="shared" si="6"/>
        <v>20.32</v>
      </c>
      <c r="M64" s="24">
        <v>83.76</v>
      </c>
      <c r="N64" s="25">
        <f t="shared" si="7"/>
        <v>50.256</v>
      </c>
      <c r="O64" s="25">
        <f t="shared" si="8"/>
        <v>70.576</v>
      </c>
      <c r="P64" s="26" t="s">
        <v>32</v>
      </c>
      <c r="Q64" s="15" t="s">
        <v>26</v>
      </c>
      <c r="R64" s="15" t="s">
        <v>27</v>
      </c>
      <c r="S64" s="1"/>
    </row>
    <row r="65" spans="1:19" s="4" customFormat="1" ht="24" customHeight="1">
      <c r="A65" s="15">
        <v>62</v>
      </c>
      <c r="B65" s="19" t="s">
        <v>19</v>
      </c>
      <c r="C65" s="21" t="s">
        <v>164</v>
      </c>
      <c r="D65" s="15" t="s">
        <v>286</v>
      </c>
      <c r="E65" s="15" t="s">
        <v>287</v>
      </c>
      <c r="F65" s="20">
        <v>1</v>
      </c>
      <c r="G65" s="15" t="s">
        <v>288</v>
      </c>
      <c r="H65" s="17" t="s">
        <v>289</v>
      </c>
      <c r="I65" s="15" t="s">
        <v>290</v>
      </c>
      <c r="J65" s="15" t="s">
        <v>25</v>
      </c>
      <c r="K65" s="31">
        <v>62.8</v>
      </c>
      <c r="L65" s="31">
        <f t="shared" si="6"/>
        <v>25.12</v>
      </c>
      <c r="M65" s="24">
        <v>84.72</v>
      </c>
      <c r="N65" s="25">
        <f t="shared" si="7"/>
        <v>50.832</v>
      </c>
      <c r="O65" s="25">
        <f t="shared" si="8"/>
        <v>75.952</v>
      </c>
      <c r="P65" s="26" t="s">
        <v>32</v>
      </c>
      <c r="Q65" s="15" t="s">
        <v>26</v>
      </c>
      <c r="R65" s="15" t="s">
        <v>27</v>
      </c>
      <c r="S65" s="1"/>
    </row>
    <row r="66" spans="1:19" s="4" customFormat="1" ht="24" customHeight="1">
      <c r="A66" s="15">
        <v>63</v>
      </c>
      <c r="B66" s="19" t="s">
        <v>19</v>
      </c>
      <c r="C66" s="21" t="s">
        <v>164</v>
      </c>
      <c r="D66" s="15" t="s">
        <v>291</v>
      </c>
      <c r="E66" s="15" t="s">
        <v>176</v>
      </c>
      <c r="F66" s="20">
        <v>1</v>
      </c>
      <c r="G66" s="15" t="s">
        <v>292</v>
      </c>
      <c r="H66" s="17" t="s">
        <v>293</v>
      </c>
      <c r="I66" s="15" t="s">
        <v>294</v>
      </c>
      <c r="J66" s="15" t="s">
        <v>39</v>
      </c>
      <c r="K66" s="31">
        <v>64</v>
      </c>
      <c r="L66" s="31">
        <f t="shared" si="6"/>
        <v>25.6</v>
      </c>
      <c r="M66" s="24">
        <v>83.66</v>
      </c>
      <c r="N66" s="25">
        <f t="shared" si="7"/>
        <v>50.196</v>
      </c>
      <c r="O66" s="25">
        <f t="shared" si="8"/>
        <v>75.79599999999999</v>
      </c>
      <c r="P66" s="26" t="s">
        <v>32</v>
      </c>
      <c r="Q66" s="15" t="s">
        <v>26</v>
      </c>
      <c r="R66" s="15" t="s">
        <v>27</v>
      </c>
      <c r="S66" s="1"/>
    </row>
    <row r="67" spans="1:19" s="4" customFormat="1" ht="24" customHeight="1">
      <c r="A67" s="15">
        <v>64</v>
      </c>
      <c r="B67" s="19" t="s">
        <v>19</v>
      </c>
      <c r="C67" s="21" t="s">
        <v>164</v>
      </c>
      <c r="D67" s="15" t="s">
        <v>295</v>
      </c>
      <c r="E67" s="15" t="s">
        <v>176</v>
      </c>
      <c r="F67" s="20">
        <v>1</v>
      </c>
      <c r="G67" s="15" t="s">
        <v>296</v>
      </c>
      <c r="H67" s="17" t="s">
        <v>297</v>
      </c>
      <c r="I67" s="15" t="s">
        <v>298</v>
      </c>
      <c r="J67" s="15" t="s">
        <v>25</v>
      </c>
      <c r="K67" s="31">
        <v>57.2</v>
      </c>
      <c r="L67" s="31">
        <f t="shared" si="6"/>
        <v>22.880000000000003</v>
      </c>
      <c r="M67" s="24">
        <v>86.46</v>
      </c>
      <c r="N67" s="25">
        <f t="shared" si="7"/>
        <v>51.876</v>
      </c>
      <c r="O67" s="25">
        <f t="shared" si="8"/>
        <v>74.756</v>
      </c>
      <c r="P67" s="26" t="s">
        <v>32</v>
      </c>
      <c r="Q67" s="15" t="s">
        <v>26</v>
      </c>
      <c r="R67" s="15" t="s">
        <v>27</v>
      </c>
      <c r="S67" s="1"/>
    </row>
    <row r="68" spans="1:19" s="4" customFormat="1" ht="24" customHeight="1">
      <c r="A68" s="15">
        <v>65</v>
      </c>
      <c r="B68" s="19" t="s">
        <v>19</v>
      </c>
      <c r="C68" s="21" t="s">
        <v>164</v>
      </c>
      <c r="D68" s="15" t="s">
        <v>299</v>
      </c>
      <c r="E68" s="15" t="s">
        <v>176</v>
      </c>
      <c r="F68" s="20">
        <v>2</v>
      </c>
      <c r="G68" s="15" t="s">
        <v>300</v>
      </c>
      <c r="H68" s="17" t="s">
        <v>301</v>
      </c>
      <c r="I68" s="15" t="s">
        <v>302</v>
      </c>
      <c r="J68" s="15" t="s">
        <v>25</v>
      </c>
      <c r="K68" s="31">
        <v>63.2</v>
      </c>
      <c r="L68" s="31">
        <f t="shared" si="6"/>
        <v>25.28</v>
      </c>
      <c r="M68" s="24">
        <v>87.1</v>
      </c>
      <c r="N68" s="25">
        <f t="shared" si="7"/>
        <v>52.26</v>
      </c>
      <c r="O68" s="25">
        <f t="shared" si="8"/>
        <v>77.53999999999999</v>
      </c>
      <c r="P68" s="26" t="s">
        <v>32</v>
      </c>
      <c r="Q68" s="15" t="s">
        <v>26</v>
      </c>
      <c r="R68" s="15" t="s">
        <v>27</v>
      </c>
      <c r="S68" s="1"/>
    </row>
    <row r="69" spans="1:19" s="4" customFormat="1" ht="24" customHeight="1">
      <c r="A69" s="15">
        <v>66</v>
      </c>
      <c r="B69" s="19" t="s">
        <v>19</v>
      </c>
      <c r="C69" s="21" t="s">
        <v>164</v>
      </c>
      <c r="D69" s="15" t="s">
        <v>299</v>
      </c>
      <c r="E69" s="15" t="s">
        <v>176</v>
      </c>
      <c r="F69" s="20">
        <v>2</v>
      </c>
      <c r="G69" s="15" t="s">
        <v>300</v>
      </c>
      <c r="H69" s="17" t="s">
        <v>303</v>
      </c>
      <c r="I69" s="15" t="s">
        <v>304</v>
      </c>
      <c r="J69" s="15" t="s">
        <v>25</v>
      </c>
      <c r="K69" s="31">
        <v>60.4</v>
      </c>
      <c r="L69" s="31">
        <f t="shared" si="6"/>
        <v>24.16</v>
      </c>
      <c r="M69" s="24">
        <v>85.48</v>
      </c>
      <c r="N69" s="25">
        <f t="shared" si="7"/>
        <v>51.288000000000004</v>
      </c>
      <c r="O69" s="25">
        <f t="shared" si="8"/>
        <v>75.44800000000001</v>
      </c>
      <c r="P69" s="26" t="s">
        <v>64</v>
      </c>
      <c r="Q69" s="15" t="s">
        <v>26</v>
      </c>
      <c r="R69" s="15" t="s">
        <v>27</v>
      </c>
      <c r="S69" s="1"/>
    </row>
    <row r="70" spans="1:19" s="4" customFormat="1" ht="24" customHeight="1">
      <c r="A70" s="15">
        <v>67</v>
      </c>
      <c r="B70" s="19" t="s">
        <v>19</v>
      </c>
      <c r="C70" s="21" t="s">
        <v>164</v>
      </c>
      <c r="D70" s="15" t="s">
        <v>305</v>
      </c>
      <c r="E70" s="15" t="s">
        <v>306</v>
      </c>
      <c r="F70" s="20">
        <v>1</v>
      </c>
      <c r="G70" s="15" t="s">
        <v>307</v>
      </c>
      <c r="H70" s="17" t="s">
        <v>308</v>
      </c>
      <c r="I70" s="15" t="s">
        <v>309</v>
      </c>
      <c r="J70" s="15" t="s">
        <v>39</v>
      </c>
      <c r="K70" s="31">
        <v>44.8</v>
      </c>
      <c r="L70" s="31">
        <f t="shared" si="6"/>
        <v>17.919999999999998</v>
      </c>
      <c r="M70" s="24">
        <v>84.14</v>
      </c>
      <c r="N70" s="25">
        <f t="shared" si="7"/>
        <v>50.484</v>
      </c>
      <c r="O70" s="25">
        <f t="shared" si="8"/>
        <v>68.404</v>
      </c>
      <c r="P70" s="26" t="s">
        <v>32</v>
      </c>
      <c r="Q70" s="15" t="s">
        <v>26</v>
      </c>
      <c r="R70" s="15" t="s">
        <v>27</v>
      </c>
      <c r="S70" s="1"/>
    </row>
    <row r="71" spans="1:19" s="4" customFormat="1" ht="24" customHeight="1">
      <c r="A71" s="15">
        <v>68</v>
      </c>
      <c r="B71" s="19" t="s">
        <v>19</v>
      </c>
      <c r="C71" s="21" t="s">
        <v>164</v>
      </c>
      <c r="D71" s="15" t="s">
        <v>305</v>
      </c>
      <c r="E71" s="15" t="s">
        <v>176</v>
      </c>
      <c r="F71" s="20">
        <v>1</v>
      </c>
      <c r="G71" s="15" t="s">
        <v>310</v>
      </c>
      <c r="H71" s="17" t="s">
        <v>311</v>
      </c>
      <c r="I71" s="15" t="s">
        <v>312</v>
      </c>
      <c r="J71" s="15" t="s">
        <v>25</v>
      </c>
      <c r="K71" s="31">
        <v>70</v>
      </c>
      <c r="L71" s="31">
        <f t="shared" si="6"/>
        <v>28</v>
      </c>
      <c r="M71" s="24">
        <v>87.74</v>
      </c>
      <c r="N71" s="25">
        <f t="shared" si="7"/>
        <v>52.644</v>
      </c>
      <c r="O71" s="25">
        <f t="shared" si="8"/>
        <v>80.644</v>
      </c>
      <c r="P71" s="26" t="s">
        <v>32</v>
      </c>
      <c r="Q71" s="15" t="s">
        <v>26</v>
      </c>
      <c r="R71" s="15" t="s">
        <v>27</v>
      </c>
      <c r="S71" s="1"/>
    </row>
    <row r="72" spans="1:19" s="4" customFormat="1" ht="24" customHeight="1">
      <c r="A72" s="15">
        <v>69</v>
      </c>
      <c r="B72" s="19" t="s">
        <v>19</v>
      </c>
      <c r="C72" s="21" t="s">
        <v>164</v>
      </c>
      <c r="D72" s="15" t="s">
        <v>313</v>
      </c>
      <c r="E72" s="15" t="s">
        <v>306</v>
      </c>
      <c r="F72" s="20">
        <v>1</v>
      </c>
      <c r="G72" s="15" t="s">
        <v>314</v>
      </c>
      <c r="H72" s="17" t="s">
        <v>315</v>
      </c>
      <c r="I72" s="15" t="s">
        <v>316</v>
      </c>
      <c r="J72" s="15" t="s">
        <v>39</v>
      </c>
      <c r="K72" s="31">
        <v>70.4</v>
      </c>
      <c r="L72" s="31">
        <f t="shared" si="6"/>
        <v>28.160000000000004</v>
      </c>
      <c r="M72" s="24">
        <v>77.38</v>
      </c>
      <c r="N72" s="25">
        <f t="shared" si="7"/>
        <v>46.428</v>
      </c>
      <c r="O72" s="25">
        <f t="shared" si="8"/>
        <v>74.588</v>
      </c>
      <c r="P72" s="26">
        <v>1</v>
      </c>
      <c r="Q72" s="15" t="s">
        <v>26</v>
      </c>
      <c r="R72" s="15" t="s">
        <v>27</v>
      </c>
      <c r="S72" s="1"/>
    </row>
    <row r="73" spans="1:19" s="4" customFormat="1" ht="24" customHeight="1">
      <c r="A73" s="15">
        <v>70</v>
      </c>
      <c r="B73" s="19" t="s">
        <v>19</v>
      </c>
      <c r="C73" s="21" t="s">
        <v>164</v>
      </c>
      <c r="D73" s="15" t="s">
        <v>313</v>
      </c>
      <c r="E73" s="15" t="s">
        <v>176</v>
      </c>
      <c r="F73" s="20">
        <v>2</v>
      </c>
      <c r="G73" s="15" t="s">
        <v>317</v>
      </c>
      <c r="H73" s="17" t="s">
        <v>318</v>
      </c>
      <c r="I73" s="15" t="s">
        <v>319</v>
      </c>
      <c r="J73" s="15" t="s">
        <v>25</v>
      </c>
      <c r="K73" s="31">
        <v>60</v>
      </c>
      <c r="L73" s="31">
        <f t="shared" si="6"/>
        <v>24</v>
      </c>
      <c r="M73" s="24">
        <v>78.44</v>
      </c>
      <c r="N73" s="25">
        <f t="shared" si="7"/>
        <v>47.064</v>
      </c>
      <c r="O73" s="25">
        <f t="shared" si="8"/>
        <v>71.064</v>
      </c>
      <c r="P73" s="26">
        <v>1</v>
      </c>
      <c r="Q73" s="15" t="s">
        <v>26</v>
      </c>
      <c r="R73" s="15" t="s">
        <v>27</v>
      </c>
      <c r="S73" s="1"/>
    </row>
    <row r="74" spans="1:19" s="4" customFormat="1" ht="24" customHeight="1">
      <c r="A74" s="15">
        <v>71</v>
      </c>
      <c r="B74" s="19" t="s">
        <v>19</v>
      </c>
      <c r="C74" s="21" t="s">
        <v>164</v>
      </c>
      <c r="D74" s="15" t="s">
        <v>313</v>
      </c>
      <c r="E74" s="15" t="s">
        <v>176</v>
      </c>
      <c r="F74" s="20">
        <v>2</v>
      </c>
      <c r="G74" s="15" t="s">
        <v>317</v>
      </c>
      <c r="H74" s="17" t="s">
        <v>320</v>
      </c>
      <c r="I74" s="15" t="s">
        <v>321</v>
      </c>
      <c r="J74" s="15" t="s">
        <v>25</v>
      </c>
      <c r="K74" s="31">
        <v>52.4</v>
      </c>
      <c r="L74" s="31">
        <f t="shared" si="6"/>
        <v>20.96</v>
      </c>
      <c r="M74" s="24">
        <v>81.64</v>
      </c>
      <c r="N74" s="25">
        <f t="shared" si="7"/>
        <v>48.984</v>
      </c>
      <c r="O74" s="25">
        <f t="shared" si="8"/>
        <v>69.944</v>
      </c>
      <c r="P74" s="26" t="s">
        <v>64</v>
      </c>
      <c r="Q74" s="15" t="s">
        <v>26</v>
      </c>
      <c r="R74" s="15" t="s">
        <v>27</v>
      </c>
      <c r="S74" s="1"/>
    </row>
    <row r="75" spans="1:19" s="4" customFormat="1" ht="24" customHeight="1">
      <c r="A75" s="15">
        <v>72</v>
      </c>
      <c r="B75" s="19" t="s">
        <v>19</v>
      </c>
      <c r="C75" s="21" t="s">
        <v>164</v>
      </c>
      <c r="D75" s="15" t="s">
        <v>322</v>
      </c>
      <c r="E75" s="15" t="s">
        <v>306</v>
      </c>
      <c r="F75" s="20">
        <v>1</v>
      </c>
      <c r="G75" s="15" t="s">
        <v>323</v>
      </c>
      <c r="H75" s="17" t="s">
        <v>324</v>
      </c>
      <c r="I75" s="15" t="s">
        <v>325</v>
      </c>
      <c r="J75" s="15" t="s">
        <v>25</v>
      </c>
      <c r="K75" s="31">
        <v>49.2</v>
      </c>
      <c r="L75" s="31">
        <f t="shared" si="6"/>
        <v>19.680000000000003</v>
      </c>
      <c r="M75" s="24">
        <v>82.9</v>
      </c>
      <c r="N75" s="25">
        <f t="shared" si="7"/>
        <v>49.74</v>
      </c>
      <c r="O75" s="25">
        <f t="shared" si="8"/>
        <v>69.42</v>
      </c>
      <c r="P75" s="26" t="s">
        <v>32</v>
      </c>
      <c r="Q75" s="15" t="s">
        <v>26</v>
      </c>
      <c r="R75" s="15" t="s">
        <v>27</v>
      </c>
      <c r="S75" s="1"/>
    </row>
    <row r="76" spans="1:19" s="4" customFormat="1" ht="24" customHeight="1">
      <c r="A76" s="15">
        <v>73</v>
      </c>
      <c r="B76" s="19" t="s">
        <v>19</v>
      </c>
      <c r="C76" s="21" t="s">
        <v>164</v>
      </c>
      <c r="D76" s="15" t="s">
        <v>326</v>
      </c>
      <c r="E76" s="15" t="s">
        <v>306</v>
      </c>
      <c r="F76" s="20">
        <v>1</v>
      </c>
      <c r="G76" s="15" t="s">
        <v>327</v>
      </c>
      <c r="H76" s="17" t="s">
        <v>328</v>
      </c>
      <c r="I76" s="15" t="s">
        <v>329</v>
      </c>
      <c r="J76" s="15" t="s">
        <v>39</v>
      </c>
      <c r="K76" s="31">
        <v>56.8</v>
      </c>
      <c r="L76" s="31">
        <f t="shared" si="6"/>
        <v>22.72</v>
      </c>
      <c r="M76" s="24">
        <v>77.7</v>
      </c>
      <c r="N76" s="25">
        <f t="shared" si="7"/>
        <v>46.62</v>
      </c>
      <c r="O76" s="25">
        <f t="shared" si="8"/>
        <v>69.34</v>
      </c>
      <c r="P76" s="26" t="s">
        <v>32</v>
      </c>
      <c r="Q76" s="15" t="s">
        <v>26</v>
      </c>
      <c r="R76" s="15" t="s">
        <v>27</v>
      </c>
      <c r="S76" s="1"/>
    </row>
    <row r="77" spans="1:19" s="4" customFormat="1" ht="24" customHeight="1">
      <c r="A77" s="15">
        <v>74</v>
      </c>
      <c r="B77" s="19" t="s">
        <v>19</v>
      </c>
      <c r="C77" s="21" t="s">
        <v>164</v>
      </c>
      <c r="D77" s="15" t="s">
        <v>330</v>
      </c>
      <c r="E77" s="15" t="s">
        <v>92</v>
      </c>
      <c r="F77" s="20">
        <v>1</v>
      </c>
      <c r="G77" s="15" t="s">
        <v>331</v>
      </c>
      <c r="H77" s="17" t="s">
        <v>332</v>
      </c>
      <c r="I77" s="15" t="s">
        <v>333</v>
      </c>
      <c r="J77" s="15" t="s">
        <v>25</v>
      </c>
      <c r="K77" s="31">
        <v>76.4</v>
      </c>
      <c r="L77" s="31">
        <f t="shared" si="6"/>
        <v>30.560000000000002</v>
      </c>
      <c r="M77" s="24">
        <v>86.68</v>
      </c>
      <c r="N77" s="25">
        <f t="shared" si="7"/>
        <v>52.008</v>
      </c>
      <c r="O77" s="25">
        <f t="shared" si="8"/>
        <v>82.56800000000001</v>
      </c>
      <c r="P77" s="26" t="s">
        <v>32</v>
      </c>
      <c r="Q77" s="15" t="s">
        <v>26</v>
      </c>
      <c r="R77" s="15" t="s">
        <v>27</v>
      </c>
      <c r="S77" s="1"/>
    </row>
    <row r="78" spans="1:19" s="4" customFormat="1" ht="24" customHeight="1">
      <c r="A78" s="15">
        <v>75</v>
      </c>
      <c r="B78" s="19" t="s">
        <v>19</v>
      </c>
      <c r="C78" s="21" t="s">
        <v>164</v>
      </c>
      <c r="D78" s="15" t="s">
        <v>334</v>
      </c>
      <c r="E78" s="15" t="s">
        <v>335</v>
      </c>
      <c r="F78" s="20">
        <v>1</v>
      </c>
      <c r="G78" s="15" t="s">
        <v>336</v>
      </c>
      <c r="H78" s="17" t="s">
        <v>337</v>
      </c>
      <c r="I78" s="15" t="s">
        <v>338</v>
      </c>
      <c r="J78" s="15" t="s">
        <v>39</v>
      </c>
      <c r="K78" s="31">
        <v>56</v>
      </c>
      <c r="L78" s="31">
        <f t="shared" si="6"/>
        <v>22.400000000000002</v>
      </c>
      <c r="M78" s="24">
        <v>87.16</v>
      </c>
      <c r="N78" s="25">
        <f t="shared" si="7"/>
        <v>52.296</v>
      </c>
      <c r="O78" s="25">
        <f t="shared" si="8"/>
        <v>74.696</v>
      </c>
      <c r="P78" s="26" t="s">
        <v>32</v>
      </c>
      <c r="Q78" s="15" t="s">
        <v>26</v>
      </c>
      <c r="R78" s="15" t="s">
        <v>27</v>
      </c>
      <c r="S78" s="1"/>
    </row>
    <row r="79" spans="1:19" s="4" customFormat="1" ht="24" customHeight="1">
      <c r="A79" s="15">
        <v>76</v>
      </c>
      <c r="B79" s="19" t="s">
        <v>19</v>
      </c>
      <c r="C79" s="21" t="s">
        <v>164</v>
      </c>
      <c r="D79" s="15" t="s">
        <v>339</v>
      </c>
      <c r="E79" s="15" t="s">
        <v>340</v>
      </c>
      <c r="F79" s="20">
        <v>1</v>
      </c>
      <c r="G79" s="15" t="s">
        <v>341</v>
      </c>
      <c r="H79" s="17" t="s">
        <v>342</v>
      </c>
      <c r="I79" s="15" t="s">
        <v>343</v>
      </c>
      <c r="J79" s="15" t="s">
        <v>25</v>
      </c>
      <c r="K79" s="31">
        <v>68</v>
      </c>
      <c r="L79" s="31">
        <f t="shared" si="6"/>
        <v>27.200000000000003</v>
      </c>
      <c r="M79" s="24">
        <v>83.22</v>
      </c>
      <c r="N79" s="25">
        <f t="shared" si="7"/>
        <v>49.931999999999995</v>
      </c>
      <c r="O79" s="25">
        <f t="shared" si="8"/>
        <v>77.132</v>
      </c>
      <c r="P79" s="26" t="s">
        <v>32</v>
      </c>
      <c r="Q79" s="15" t="s">
        <v>26</v>
      </c>
      <c r="R79" s="15" t="s">
        <v>27</v>
      </c>
      <c r="S79" s="1"/>
    </row>
    <row r="80" spans="1:19" s="4" customFormat="1" ht="24" customHeight="1">
      <c r="A80" s="15">
        <v>77</v>
      </c>
      <c r="B80" s="19" t="s">
        <v>19</v>
      </c>
      <c r="C80" s="21" t="s">
        <v>164</v>
      </c>
      <c r="D80" s="15" t="s">
        <v>344</v>
      </c>
      <c r="E80" s="15" t="s">
        <v>340</v>
      </c>
      <c r="F80" s="20">
        <v>1</v>
      </c>
      <c r="G80" s="15" t="s">
        <v>345</v>
      </c>
      <c r="H80" s="17" t="s">
        <v>346</v>
      </c>
      <c r="I80" s="15" t="s">
        <v>347</v>
      </c>
      <c r="J80" s="15" t="s">
        <v>25</v>
      </c>
      <c r="K80" s="31">
        <v>64.4</v>
      </c>
      <c r="L80" s="31">
        <f t="shared" si="6"/>
        <v>25.760000000000005</v>
      </c>
      <c r="M80" s="24">
        <v>77.38</v>
      </c>
      <c r="N80" s="25">
        <f t="shared" si="7"/>
        <v>46.428</v>
      </c>
      <c r="O80" s="25">
        <f t="shared" si="8"/>
        <v>72.188</v>
      </c>
      <c r="P80" s="26" t="s">
        <v>32</v>
      </c>
      <c r="Q80" s="15" t="s">
        <v>26</v>
      </c>
      <c r="R80" s="15" t="s">
        <v>27</v>
      </c>
      <c r="S80" s="1"/>
    </row>
    <row r="81" spans="1:19" s="4" customFormat="1" ht="24" customHeight="1">
      <c r="A81" s="15">
        <v>78</v>
      </c>
      <c r="B81" s="19" t="s">
        <v>19</v>
      </c>
      <c r="C81" s="21" t="s">
        <v>164</v>
      </c>
      <c r="D81" s="15" t="s">
        <v>348</v>
      </c>
      <c r="E81" s="15" t="s">
        <v>287</v>
      </c>
      <c r="F81" s="20">
        <v>1</v>
      </c>
      <c r="G81" s="15" t="s">
        <v>349</v>
      </c>
      <c r="H81" s="17" t="s">
        <v>350</v>
      </c>
      <c r="I81" s="15" t="s">
        <v>351</v>
      </c>
      <c r="J81" s="15" t="s">
        <v>39</v>
      </c>
      <c r="K81" s="31">
        <v>72.8</v>
      </c>
      <c r="L81" s="31">
        <f t="shared" si="6"/>
        <v>29.12</v>
      </c>
      <c r="M81" s="24">
        <v>81.88</v>
      </c>
      <c r="N81" s="25">
        <f t="shared" si="7"/>
        <v>49.12799999999999</v>
      </c>
      <c r="O81" s="25">
        <f t="shared" si="8"/>
        <v>78.24799999999999</v>
      </c>
      <c r="P81" s="26" t="s">
        <v>32</v>
      </c>
      <c r="Q81" s="15" t="s">
        <v>26</v>
      </c>
      <c r="R81" s="15" t="s">
        <v>27</v>
      </c>
      <c r="S81" s="1"/>
    </row>
    <row r="82" spans="1:19" s="4" customFormat="1" ht="24" customHeight="1">
      <c r="A82" s="15">
        <v>79</v>
      </c>
      <c r="B82" s="19" t="s">
        <v>19</v>
      </c>
      <c r="C82" s="21" t="s">
        <v>164</v>
      </c>
      <c r="D82" s="15" t="s">
        <v>352</v>
      </c>
      <c r="E82" s="15" t="s">
        <v>176</v>
      </c>
      <c r="F82" s="20">
        <v>1</v>
      </c>
      <c r="G82" s="15" t="s">
        <v>353</v>
      </c>
      <c r="H82" s="17" t="s">
        <v>354</v>
      </c>
      <c r="I82" s="15" t="s">
        <v>355</v>
      </c>
      <c r="J82" s="15" t="s">
        <v>25</v>
      </c>
      <c r="K82" s="31">
        <v>72.4</v>
      </c>
      <c r="L82" s="31">
        <f t="shared" si="6"/>
        <v>28.960000000000004</v>
      </c>
      <c r="M82" s="24">
        <v>83.16</v>
      </c>
      <c r="N82" s="25">
        <f t="shared" si="7"/>
        <v>49.895999999999994</v>
      </c>
      <c r="O82" s="25">
        <f t="shared" si="8"/>
        <v>78.856</v>
      </c>
      <c r="P82" s="26" t="s">
        <v>32</v>
      </c>
      <c r="Q82" s="15" t="s">
        <v>26</v>
      </c>
      <c r="R82" s="15" t="s">
        <v>27</v>
      </c>
      <c r="S82" s="1"/>
    </row>
    <row r="83" spans="1:19" s="4" customFormat="1" ht="24" customHeight="1">
      <c r="A83" s="15">
        <v>80</v>
      </c>
      <c r="B83" s="19" t="s">
        <v>19</v>
      </c>
      <c r="C83" s="21" t="s">
        <v>164</v>
      </c>
      <c r="D83" s="15" t="s">
        <v>356</v>
      </c>
      <c r="E83" s="15" t="s">
        <v>282</v>
      </c>
      <c r="F83" s="20">
        <v>1</v>
      </c>
      <c r="G83" s="15" t="s">
        <v>357</v>
      </c>
      <c r="H83" s="17" t="s">
        <v>358</v>
      </c>
      <c r="I83" s="15" t="s">
        <v>359</v>
      </c>
      <c r="J83" s="15" t="s">
        <v>39</v>
      </c>
      <c r="K83" s="31">
        <v>64.4</v>
      </c>
      <c r="L83" s="31">
        <f t="shared" si="6"/>
        <v>25.760000000000005</v>
      </c>
      <c r="M83" s="24">
        <v>84.8</v>
      </c>
      <c r="N83" s="25">
        <f t="shared" si="7"/>
        <v>50.879999999999995</v>
      </c>
      <c r="O83" s="25">
        <f t="shared" si="8"/>
        <v>76.64</v>
      </c>
      <c r="P83" s="26" t="s">
        <v>32</v>
      </c>
      <c r="Q83" s="15" t="s">
        <v>26</v>
      </c>
      <c r="R83" s="15" t="s">
        <v>27</v>
      </c>
      <c r="S83" s="1"/>
    </row>
    <row r="84" spans="1:19" s="4" customFormat="1" ht="24" customHeight="1">
      <c r="A84" s="15">
        <v>81</v>
      </c>
      <c r="B84" s="19" t="s">
        <v>19</v>
      </c>
      <c r="C84" s="21" t="s">
        <v>164</v>
      </c>
      <c r="D84" s="15" t="s">
        <v>356</v>
      </c>
      <c r="E84" s="15" t="s">
        <v>335</v>
      </c>
      <c r="F84" s="20">
        <v>1</v>
      </c>
      <c r="G84" s="15" t="s">
        <v>360</v>
      </c>
      <c r="H84" s="17" t="s">
        <v>361</v>
      </c>
      <c r="I84" s="15" t="s">
        <v>362</v>
      </c>
      <c r="J84" s="15" t="s">
        <v>39</v>
      </c>
      <c r="K84" s="31">
        <v>54</v>
      </c>
      <c r="L84" s="31">
        <f t="shared" si="6"/>
        <v>21.6</v>
      </c>
      <c r="M84" s="24">
        <v>80.1</v>
      </c>
      <c r="N84" s="25">
        <f t="shared" si="7"/>
        <v>48.059999999999995</v>
      </c>
      <c r="O84" s="25">
        <f t="shared" si="8"/>
        <v>69.66</v>
      </c>
      <c r="P84" s="26" t="s">
        <v>32</v>
      </c>
      <c r="Q84" s="15" t="s">
        <v>26</v>
      </c>
      <c r="R84" s="15" t="s">
        <v>27</v>
      </c>
      <c r="S84" s="1"/>
    </row>
    <row r="85" spans="1:19" s="4" customFormat="1" ht="24" customHeight="1">
      <c r="A85" s="15">
        <v>82</v>
      </c>
      <c r="B85" s="19" t="s">
        <v>19</v>
      </c>
      <c r="C85" s="21" t="s">
        <v>164</v>
      </c>
      <c r="D85" s="15" t="s">
        <v>363</v>
      </c>
      <c r="E85" s="15" t="s">
        <v>176</v>
      </c>
      <c r="F85" s="20">
        <v>2</v>
      </c>
      <c r="G85" s="15" t="s">
        <v>364</v>
      </c>
      <c r="H85" s="17" t="s">
        <v>365</v>
      </c>
      <c r="I85" s="15" t="s">
        <v>366</v>
      </c>
      <c r="J85" s="15" t="s">
        <v>25</v>
      </c>
      <c r="K85" s="31">
        <v>80.8</v>
      </c>
      <c r="L85" s="31">
        <f t="shared" si="6"/>
        <v>32.32</v>
      </c>
      <c r="M85" s="24">
        <v>85.78</v>
      </c>
      <c r="N85" s="25">
        <f t="shared" si="7"/>
        <v>51.467999999999996</v>
      </c>
      <c r="O85" s="25">
        <f aca="true" t="shared" si="9" ref="O85:O87">N85+L85</f>
        <v>83.788</v>
      </c>
      <c r="P85" s="26" t="s">
        <v>32</v>
      </c>
      <c r="Q85" s="15" t="s">
        <v>26</v>
      </c>
      <c r="R85" s="15" t="s">
        <v>27</v>
      </c>
      <c r="S85" s="1"/>
    </row>
    <row r="86" spans="1:19" s="4" customFormat="1" ht="24" customHeight="1">
      <c r="A86" s="15">
        <v>83</v>
      </c>
      <c r="B86" s="19" t="s">
        <v>19</v>
      </c>
      <c r="C86" s="21" t="s">
        <v>164</v>
      </c>
      <c r="D86" s="15" t="s">
        <v>363</v>
      </c>
      <c r="E86" s="15" t="s">
        <v>176</v>
      </c>
      <c r="F86" s="20">
        <v>2</v>
      </c>
      <c r="G86" s="15" t="s">
        <v>364</v>
      </c>
      <c r="H86" s="17" t="s">
        <v>367</v>
      </c>
      <c r="I86" s="15" t="s">
        <v>368</v>
      </c>
      <c r="J86" s="15" t="s">
        <v>25</v>
      </c>
      <c r="K86" s="31">
        <v>68.8</v>
      </c>
      <c r="L86" s="31">
        <f t="shared" si="6"/>
        <v>27.52</v>
      </c>
      <c r="M86" s="24">
        <v>82.62</v>
      </c>
      <c r="N86" s="25">
        <f t="shared" si="7"/>
        <v>49.572</v>
      </c>
      <c r="O86" s="25">
        <f t="shared" si="9"/>
        <v>77.092</v>
      </c>
      <c r="P86" s="26" t="s">
        <v>64</v>
      </c>
      <c r="Q86" s="15" t="s">
        <v>26</v>
      </c>
      <c r="R86" s="15" t="s">
        <v>27</v>
      </c>
      <c r="S86" s="1"/>
    </row>
    <row r="87" spans="1:19" s="4" customFormat="1" ht="24" customHeight="1">
      <c r="A87" s="15">
        <v>84</v>
      </c>
      <c r="B87" s="19" t="s">
        <v>19</v>
      </c>
      <c r="C87" s="21" t="s">
        <v>164</v>
      </c>
      <c r="D87" s="15" t="s">
        <v>344</v>
      </c>
      <c r="E87" s="15" t="s">
        <v>287</v>
      </c>
      <c r="F87" s="20">
        <v>1</v>
      </c>
      <c r="G87" s="15" t="s">
        <v>369</v>
      </c>
      <c r="H87" s="17" t="s">
        <v>370</v>
      </c>
      <c r="I87" s="15" t="s">
        <v>371</v>
      </c>
      <c r="J87" s="15" t="s">
        <v>25</v>
      </c>
      <c r="K87" s="31">
        <v>56</v>
      </c>
      <c r="L87" s="31">
        <f t="shared" si="6"/>
        <v>22.400000000000002</v>
      </c>
      <c r="M87" s="24">
        <v>82.2</v>
      </c>
      <c r="N87" s="25">
        <f t="shared" si="7"/>
        <v>49.32</v>
      </c>
      <c r="O87" s="25">
        <f t="shared" si="9"/>
        <v>71.72</v>
      </c>
      <c r="P87" s="26" t="s">
        <v>32</v>
      </c>
      <c r="Q87" s="15" t="s">
        <v>26</v>
      </c>
      <c r="R87" s="15" t="s">
        <v>27</v>
      </c>
      <c r="S87" s="1"/>
    </row>
    <row r="88" spans="1:18" s="1" customFormat="1" ht="24" customHeight="1">
      <c r="A88" s="15">
        <v>85</v>
      </c>
      <c r="B88" s="16" t="s">
        <v>19</v>
      </c>
      <c r="C88" s="32" t="s">
        <v>372</v>
      </c>
      <c r="D88" s="33" t="s">
        <v>373</v>
      </c>
      <c r="E88" s="34" t="s">
        <v>374</v>
      </c>
      <c r="F88" s="35">
        <v>1</v>
      </c>
      <c r="G88" s="36" t="s">
        <v>375</v>
      </c>
      <c r="H88" s="37" t="s">
        <v>376</v>
      </c>
      <c r="I88" s="40" t="s">
        <v>377</v>
      </c>
      <c r="J88" s="41" t="s">
        <v>25</v>
      </c>
      <c r="K88" s="42">
        <v>74.4</v>
      </c>
      <c r="L88" s="43">
        <f aca="true" t="shared" si="10" ref="L88:L122">K88*0.4</f>
        <v>29.760000000000005</v>
      </c>
      <c r="M88" s="44">
        <v>85.72</v>
      </c>
      <c r="N88" s="45">
        <f aca="true" t="shared" si="11" ref="N88:N122">M88*0.6</f>
        <v>51.431999999999995</v>
      </c>
      <c r="O88" s="45">
        <f aca="true" t="shared" si="12" ref="O88:O110">L88+N88</f>
        <v>81.19200000000001</v>
      </c>
      <c r="P88" s="46" t="s">
        <v>32</v>
      </c>
      <c r="Q88" s="15" t="s">
        <v>26</v>
      </c>
      <c r="R88" s="15" t="s">
        <v>27</v>
      </c>
    </row>
    <row r="89" spans="1:18" s="1" customFormat="1" ht="24" customHeight="1">
      <c r="A89" s="15">
        <v>86</v>
      </c>
      <c r="B89" s="16" t="s">
        <v>19</v>
      </c>
      <c r="C89" s="32" t="s">
        <v>372</v>
      </c>
      <c r="D89" s="33" t="s">
        <v>373</v>
      </c>
      <c r="E89" s="34" t="s">
        <v>378</v>
      </c>
      <c r="F89" s="35">
        <v>1</v>
      </c>
      <c r="G89" s="36" t="s">
        <v>379</v>
      </c>
      <c r="H89" s="37" t="s">
        <v>380</v>
      </c>
      <c r="I89" s="40" t="s">
        <v>381</v>
      </c>
      <c r="J89" s="41" t="s">
        <v>25</v>
      </c>
      <c r="K89" s="42">
        <v>71.2</v>
      </c>
      <c r="L89" s="43">
        <f t="shared" si="10"/>
        <v>28.480000000000004</v>
      </c>
      <c r="M89" s="44">
        <v>82.5</v>
      </c>
      <c r="N89" s="45">
        <f t="shared" si="11"/>
        <v>49.5</v>
      </c>
      <c r="O89" s="45">
        <f t="shared" si="12"/>
        <v>77.98</v>
      </c>
      <c r="P89" s="46" t="s">
        <v>32</v>
      </c>
      <c r="Q89" s="15" t="s">
        <v>26</v>
      </c>
      <c r="R89" s="15" t="s">
        <v>27</v>
      </c>
    </row>
    <row r="90" spans="1:18" s="1" customFormat="1" ht="24" customHeight="1">
      <c r="A90" s="15">
        <v>87</v>
      </c>
      <c r="B90" s="16" t="s">
        <v>19</v>
      </c>
      <c r="C90" s="32" t="s">
        <v>372</v>
      </c>
      <c r="D90" s="33" t="s">
        <v>373</v>
      </c>
      <c r="E90" s="34" t="s">
        <v>382</v>
      </c>
      <c r="F90" s="35">
        <v>1</v>
      </c>
      <c r="G90" s="36" t="s">
        <v>383</v>
      </c>
      <c r="H90" s="37" t="s">
        <v>384</v>
      </c>
      <c r="I90" s="40" t="s">
        <v>385</v>
      </c>
      <c r="J90" s="41" t="s">
        <v>25</v>
      </c>
      <c r="K90" s="42">
        <v>67.2</v>
      </c>
      <c r="L90" s="43">
        <f t="shared" si="10"/>
        <v>26.880000000000003</v>
      </c>
      <c r="M90" s="44">
        <v>82.28</v>
      </c>
      <c r="N90" s="45">
        <f t="shared" si="11"/>
        <v>49.368</v>
      </c>
      <c r="O90" s="45">
        <f t="shared" si="12"/>
        <v>76.248</v>
      </c>
      <c r="P90" s="46" t="s">
        <v>32</v>
      </c>
      <c r="Q90" s="15" t="s">
        <v>26</v>
      </c>
      <c r="R90" s="15" t="s">
        <v>27</v>
      </c>
    </row>
    <row r="91" spans="1:18" s="1" customFormat="1" ht="24" customHeight="1">
      <c r="A91" s="15">
        <v>88</v>
      </c>
      <c r="B91" s="16" t="s">
        <v>19</v>
      </c>
      <c r="C91" s="32" t="s">
        <v>372</v>
      </c>
      <c r="D91" s="33" t="s">
        <v>373</v>
      </c>
      <c r="E91" s="34" t="s">
        <v>386</v>
      </c>
      <c r="F91" s="35">
        <v>1</v>
      </c>
      <c r="G91" s="36" t="s">
        <v>387</v>
      </c>
      <c r="H91" s="37" t="s">
        <v>388</v>
      </c>
      <c r="I91" s="40" t="s">
        <v>389</v>
      </c>
      <c r="J91" s="41" t="s">
        <v>25</v>
      </c>
      <c r="K91" s="42">
        <v>62</v>
      </c>
      <c r="L91" s="43">
        <f t="shared" si="10"/>
        <v>24.8</v>
      </c>
      <c r="M91" s="44">
        <v>80.28</v>
      </c>
      <c r="N91" s="45">
        <f t="shared" si="11"/>
        <v>48.168</v>
      </c>
      <c r="O91" s="45">
        <f t="shared" si="12"/>
        <v>72.968</v>
      </c>
      <c r="P91" s="46" t="s">
        <v>32</v>
      </c>
      <c r="Q91" s="15" t="s">
        <v>26</v>
      </c>
      <c r="R91" s="15" t="s">
        <v>27</v>
      </c>
    </row>
    <row r="92" spans="1:18" s="1" customFormat="1" ht="24" customHeight="1">
      <c r="A92" s="15">
        <v>89</v>
      </c>
      <c r="B92" s="16" t="s">
        <v>19</v>
      </c>
      <c r="C92" s="32" t="s">
        <v>372</v>
      </c>
      <c r="D92" s="33" t="s">
        <v>390</v>
      </c>
      <c r="E92" s="34" t="s">
        <v>382</v>
      </c>
      <c r="F92" s="35">
        <v>1</v>
      </c>
      <c r="G92" s="36" t="s">
        <v>391</v>
      </c>
      <c r="H92" s="37" t="s">
        <v>392</v>
      </c>
      <c r="I92" s="40" t="s">
        <v>393</v>
      </c>
      <c r="J92" s="41" t="s">
        <v>25</v>
      </c>
      <c r="K92" s="42">
        <v>73.2</v>
      </c>
      <c r="L92" s="43">
        <f t="shared" si="10"/>
        <v>29.28</v>
      </c>
      <c r="M92" s="44">
        <v>82.56</v>
      </c>
      <c r="N92" s="45">
        <f t="shared" si="11"/>
        <v>49.536</v>
      </c>
      <c r="O92" s="45">
        <f t="shared" si="12"/>
        <v>78.816</v>
      </c>
      <c r="P92" s="46" t="s">
        <v>32</v>
      </c>
      <c r="Q92" s="15" t="s">
        <v>26</v>
      </c>
      <c r="R92" s="15" t="s">
        <v>27</v>
      </c>
    </row>
    <row r="93" spans="1:18" s="1" customFormat="1" ht="24" customHeight="1">
      <c r="A93" s="15">
        <v>90</v>
      </c>
      <c r="B93" s="16" t="s">
        <v>19</v>
      </c>
      <c r="C93" s="32" t="s">
        <v>372</v>
      </c>
      <c r="D93" s="33" t="s">
        <v>390</v>
      </c>
      <c r="E93" s="34" t="s">
        <v>378</v>
      </c>
      <c r="F93" s="35">
        <v>1</v>
      </c>
      <c r="G93" s="36" t="s">
        <v>394</v>
      </c>
      <c r="H93" s="37" t="s">
        <v>395</v>
      </c>
      <c r="I93" s="40" t="s">
        <v>396</v>
      </c>
      <c r="J93" s="41" t="s">
        <v>39</v>
      </c>
      <c r="K93" s="42">
        <v>75.2</v>
      </c>
      <c r="L93" s="43">
        <f t="shared" si="10"/>
        <v>30.080000000000002</v>
      </c>
      <c r="M93" s="44">
        <v>84.62</v>
      </c>
      <c r="N93" s="45">
        <f t="shared" si="11"/>
        <v>50.772</v>
      </c>
      <c r="O93" s="45">
        <f t="shared" si="12"/>
        <v>80.852</v>
      </c>
      <c r="P93" s="46" t="s">
        <v>32</v>
      </c>
      <c r="Q93" s="15" t="s">
        <v>26</v>
      </c>
      <c r="R93" s="15" t="s">
        <v>27</v>
      </c>
    </row>
    <row r="94" spans="1:18" s="1" customFormat="1" ht="24" customHeight="1">
      <c r="A94" s="15">
        <v>91</v>
      </c>
      <c r="B94" s="16" t="s">
        <v>19</v>
      </c>
      <c r="C94" s="32" t="s">
        <v>372</v>
      </c>
      <c r="D94" s="33" t="s">
        <v>397</v>
      </c>
      <c r="E94" s="34" t="s">
        <v>398</v>
      </c>
      <c r="F94" s="35">
        <v>1</v>
      </c>
      <c r="G94" s="36" t="s">
        <v>399</v>
      </c>
      <c r="H94" s="37" t="s">
        <v>400</v>
      </c>
      <c r="I94" s="40" t="s">
        <v>401</v>
      </c>
      <c r="J94" s="41" t="s">
        <v>39</v>
      </c>
      <c r="K94" s="42">
        <v>80.8</v>
      </c>
      <c r="L94" s="43">
        <f t="shared" si="10"/>
        <v>32.32</v>
      </c>
      <c r="M94" s="44">
        <v>83.42</v>
      </c>
      <c r="N94" s="45">
        <f t="shared" si="11"/>
        <v>50.052</v>
      </c>
      <c r="O94" s="45">
        <f t="shared" si="12"/>
        <v>82.372</v>
      </c>
      <c r="P94" s="46" t="s">
        <v>32</v>
      </c>
      <c r="Q94" s="15" t="s">
        <v>26</v>
      </c>
      <c r="R94" s="15" t="s">
        <v>27</v>
      </c>
    </row>
    <row r="95" spans="1:18" s="1" customFormat="1" ht="24" customHeight="1">
      <c r="A95" s="15">
        <v>92</v>
      </c>
      <c r="B95" s="16" t="s">
        <v>19</v>
      </c>
      <c r="C95" s="32" t="s">
        <v>372</v>
      </c>
      <c r="D95" s="33" t="s">
        <v>397</v>
      </c>
      <c r="E95" s="34" t="s">
        <v>402</v>
      </c>
      <c r="F95" s="35">
        <v>1</v>
      </c>
      <c r="G95" s="36" t="s">
        <v>403</v>
      </c>
      <c r="H95" s="37" t="s">
        <v>404</v>
      </c>
      <c r="I95" s="40" t="s">
        <v>405</v>
      </c>
      <c r="J95" s="41" t="s">
        <v>39</v>
      </c>
      <c r="K95" s="42">
        <v>63.2</v>
      </c>
      <c r="L95" s="43">
        <f t="shared" si="10"/>
        <v>25.28</v>
      </c>
      <c r="M95" s="44">
        <v>81.9</v>
      </c>
      <c r="N95" s="45">
        <f t="shared" si="11"/>
        <v>49.14</v>
      </c>
      <c r="O95" s="45">
        <f t="shared" si="12"/>
        <v>74.42</v>
      </c>
      <c r="P95" s="46" t="s">
        <v>32</v>
      </c>
      <c r="Q95" s="15" t="s">
        <v>26</v>
      </c>
      <c r="R95" s="15" t="s">
        <v>27</v>
      </c>
    </row>
    <row r="96" spans="1:19" s="2" customFormat="1" ht="24" customHeight="1">
      <c r="A96" s="15">
        <v>93</v>
      </c>
      <c r="B96" s="16" t="s">
        <v>19</v>
      </c>
      <c r="C96" s="32" t="s">
        <v>372</v>
      </c>
      <c r="D96" s="33" t="s">
        <v>406</v>
      </c>
      <c r="E96" s="34" t="s">
        <v>398</v>
      </c>
      <c r="F96" s="35">
        <v>1</v>
      </c>
      <c r="G96" s="36" t="s">
        <v>407</v>
      </c>
      <c r="H96" s="37" t="s">
        <v>408</v>
      </c>
      <c r="I96" s="40" t="s">
        <v>409</v>
      </c>
      <c r="J96" s="41" t="s">
        <v>25</v>
      </c>
      <c r="K96" s="42">
        <v>70.8</v>
      </c>
      <c r="L96" s="43">
        <f t="shared" si="10"/>
        <v>28.32</v>
      </c>
      <c r="M96" s="44">
        <v>85.52</v>
      </c>
      <c r="N96" s="45">
        <f t="shared" si="11"/>
        <v>51.312</v>
      </c>
      <c r="O96" s="45">
        <f t="shared" si="12"/>
        <v>79.632</v>
      </c>
      <c r="P96" s="46" t="s">
        <v>32</v>
      </c>
      <c r="Q96" s="15" t="s">
        <v>26</v>
      </c>
      <c r="R96" s="15" t="s">
        <v>27</v>
      </c>
      <c r="S96" s="1"/>
    </row>
    <row r="97" spans="1:19" s="2" customFormat="1" ht="24" customHeight="1">
      <c r="A97" s="15">
        <v>94</v>
      </c>
      <c r="B97" s="16" t="s">
        <v>19</v>
      </c>
      <c r="C97" s="32" t="s">
        <v>372</v>
      </c>
      <c r="D97" s="33" t="s">
        <v>406</v>
      </c>
      <c r="E97" s="34" t="s">
        <v>410</v>
      </c>
      <c r="F97" s="35">
        <v>1</v>
      </c>
      <c r="G97" s="36" t="s">
        <v>411</v>
      </c>
      <c r="H97" s="37" t="s">
        <v>412</v>
      </c>
      <c r="I97" s="40" t="s">
        <v>413</v>
      </c>
      <c r="J97" s="41" t="s">
        <v>25</v>
      </c>
      <c r="K97" s="42">
        <v>75.6</v>
      </c>
      <c r="L97" s="43">
        <f t="shared" si="10"/>
        <v>30.24</v>
      </c>
      <c r="M97" s="44">
        <v>83.62</v>
      </c>
      <c r="N97" s="45">
        <f t="shared" si="11"/>
        <v>50.172000000000004</v>
      </c>
      <c r="O97" s="45">
        <f t="shared" si="12"/>
        <v>80.412</v>
      </c>
      <c r="P97" s="46" t="s">
        <v>32</v>
      </c>
      <c r="Q97" s="15" t="s">
        <v>26</v>
      </c>
      <c r="R97" s="15" t="s">
        <v>27</v>
      </c>
      <c r="S97" s="1"/>
    </row>
    <row r="98" spans="1:19" s="2" customFormat="1" ht="24" customHeight="1">
      <c r="A98" s="15">
        <v>95</v>
      </c>
      <c r="B98" s="16" t="s">
        <v>19</v>
      </c>
      <c r="C98" s="32" t="s">
        <v>372</v>
      </c>
      <c r="D98" s="33" t="s">
        <v>414</v>
      </c>
      <c r="E98" s="34" t="s">
        <v>415</v>
      </c>
      <c r="F98" s="35">
        <v>1</v>
      </c>
      <c r="G98" s="36" t="s">
        <v>416</v>
      </c>
      <c r="H98" s="37" t="s">
        <v>417</v>
      </c>
      <c r="I98" s="40" t="s">
        <v>418</v>
      </c>
      <c r="J98" s="41" t="s">
        <v>25</v>
      </c>
      <c r="K98" s="42">
        <v>60.4</v>
      </c>
      <c r="L98" s="43">
        <f t="shared" si="10"/>
        <v>24.16</v>
      </c>
      <c r="M98" s="44">
        <v>82.24</v>
      </c>
      <c r="N98" s="45">
        <f t="shared" si="11"/>
        <v>49.343999999999994</v>
      </c>
      <c r="O98" s="45">
        <f t="shared" si="12"/>
        <v>73.50399999999999</v>
      </c>
      <c r="P98" s="46" t="s">
        <v>32</v>
      </c>
      <c r="Q98" s="15" t="s">
        <v>26</v>
      </c>
      <c r="R98" s="15" t="s">
        <v>27</v>
      </c>
      <c r="S98" s="1"/>
    </row>
    <row r="99" spans="1:19" s="2" customFormat="1" ht="24" customHeight="1">
      <c r="A99" s="15">
        <v>96</v>
      </c>
      <c r="B99" s="16" t="s">
        <v>19</v>
      </c>
      <c r="C99" s="32" t="s">
        <v>372</v>
      </c>
      <c r="D99" s="33" t="s">
        <v>414</v>
      </c>
      <c r="E99" s="34" t="s">
        <v>419</v>
      </c>
      <c r="F99" s="35">
        <v>1</v>
      </c>
      <c r="G99" s="36" t="s">
        <v>420</v>
      </c>
      <c r="H99" s="37" t="s">
        <v>421</v>
      </c>
      <c r="I99" s="40" t="s">
        <v>422</v>
      </c>
      <c r="J99" s="41" t="s">
        <v>39</v>
      </c>
      <c r="K99" s="42">
        <v>66</v>
      </c>
      <c r="L99" s="43">
        <f t="shared" si="10"/>
        <v>26.400000000000002</v>
      </c>
      <c r="M99" s="44">
        <v>83.58</v>
      </c>
      <c r="N99" s="45">
        <f t="shared" si="11"/>
        <v>50.147999999999996</v>
      </c>
      <c r="O99" s="45">
        <f t="shared" si="12"/>
        <v>76.548</v>
      </c>
      <c r="P99" s="46" t="s">
        <v>32</v>
      </c>
      <c r="Q99" s="15" t="s">
        <v>26</v>
      </c>
      <c r="R99" s="15" t="s">
        <v>27</v>
      </c>
      <c r="S99" s="1"/>
    </row>
    <row r="100" spans="1:19" s="3" customFormat="1" ht="24" customHeight="1">
      <c r="A100" s="15">
        <v>97</v>
      </c>
      <c r="B100" s="16" t="s">
        <v>19</v>
      </c>
      <c r="C100" s="32" t="s">
        <v>372</v>
      </c>
      <c r="D100" s="33" t="s">
        <v>414</v>
      </c>
      <c r="E100" s="34" t="s">
        <v>423</v>
      </c>
      <c r="F100" s="35">
        <v>1</v>
      </c>
      <c r="G100" s="36" t="s">
        <v>424</v>
      </c>
      <c r="H100" s="37" t="s">
        <v>425</v>
      </c>
      <c r="I100" s="40" t="s">
        <v>426</v>
      </c>
      <c r="J100" s="41" t="s">
        <v>25</v>
      </c>
      <c r="K100" s="42">
        <v>62</v>
      </c>
      <c r="L100" s="43">
        <f t="shared" si="10"/>
        <v>24.8</v>
      </c>
      <c r="M100" s="44">
        <v>83.3</v>
      </c>
      <c r="N100" s="45">
        <f t="shared" si="11"/>
        <v>49.98</v>
      </c>
      <c r="O100" s="45">
        <f t="shared" si="12"/>
        <v>74.78</v>
      </c>
      <c r="P100" s="46">
        <v>1</v>
      </c>
      <c r="Q100" s="15" t="s">
        <v>26</v>
      </c>
      <c r="R100" s="15" t="s">
        <v>27</v>
      </c>
      <c r="S100" s="1"/>
    </row>
    <row r="101" spans="1:19" s="3" customFormat="1" ht="24" customHeight="1">
      <c r="A101" s="15">
        <v>98</v>
      </c>
      <c r="B101" s="16" t="s">
        <v>19</v>
      </c>
      <c r="C101" s="32" t="s">
        <v>372</v>
      </c>
      <c r="D101" s="33" t="s">
        <v>427</v>
      </c>
      <c r="E101" s="34" t="s">
        <v>419</v>
      </c>
      <c r="F101" s="35">
        <v>2</v>
      </c>
      <c r="G101" s="36" t="s">
        <v>428</v>
      </c>
      <c r="H101" s="37" t="s">
        <v>429</v>
      </c>
      <c r="I101" s="40" t="s">
        <v>430</v>
      </c>
      <c r="J101" s="41" t="s">
        <v>25</v>
      </c>
      <c r="K101" s="42">
        <v>63.6</v>
      </c>
      <c r="L101" s="43">
        <f t="shared" si="10"/>
        <v>25.44</v>
      </c>
      <c r="M101" s="44">
        <v>82.7</v>
      </c>
      <c r="N101" s="45">
        <f t="shared" si="11"/>
        <v>49.62</v>
      </c>
      <c r="O101" s="45">
        <f t="shared" si="12"/>
        <v>75.06</v>
      </c>
      <c r="P101" s="46" t="s">
        <v>32</v>
      </c>
      <c r="Q101" s="15" t="s">
        <v>26</v>
      </c>
      <c r="R101" s="15" t="s">
        <v>27</v>
      </c>
      <c r="S101" s="1"/>
    </row>
    <row r="102" spans="1:19" s="3" customFormat="1" ht="24" customHeight="1">
      <c r="A102" s="15">
        <v>99</v>
      </c>
      <c r="B102" s="16" t="s">
        <v>19</v>
      </c>
      <c r="C102" s="32" t="s">
        <v>372</v>
      </c>
      <c r="D102" s="33" t="s">
        <v>427</v>
      </c>
      <c r="E102" s="34" t="s">
        <v>419</v>
      </c>
      <c r="F102" s="35">
        <v>2</v>
      </c>
      <c r="G102" s="36" t="s">
        <v>428</v>
      </c>
      <c r="H102" s="37" t="s">
        <v>431</v>
      </c>
      <c r="I102" s="40" t="s">
        <v>432</v>
      </c>
      <c r="J102" s="41" t="s">
        <v>39</v>
      </c>
      <c r="K102" s="42">
        <v>60.8</v>
      </c>
      <c r="L102" s="43">
        <f t="shared" si="10"/>
        <v>24.32</v>
      </c>
      <c r="M102" s="44">
        <v>81.02</v>
      </c>
      <c r="N102" s="45">
        <f t="shared" si="11"/>
        <v>48.611999999999995</v>
      </c>
      <c r="O102" s="45">
        <f t="shared" si="12"/>
        <v>72.93199999999999</v>
      </c>
      <c r="P102" s="46" t="s">
        <v>64</v>
      </c>
      <c r="Q102" s="15" t="s">
        <v>26</v>
      </c>
      <c r="R102" s="15" t="s">
        <v>27</v>
      </c>
      <c r="S102" s="1"/>
    </row>
    <row r="103" spans="1:19" s="3" customFormat="1" ht="24" customHeight="1">
      <c r="A103" s="15">
        <v>100</v>
      </c>
      <c r="B103" s="16" t="s">
        <v>19</v>
      </c>
      <c r="C103" s="32" t="s">
        <v>372</v>
      </c>
      <c r="D103" s="33" t="s">
        <v>427</v>
      </c>
      <c r="E103" s="34" t="s">
        <v>415</v>
      </c>
      <c r="F103" s="35">
        <v>1</v>
      </c>
      <c r="G103" s="36" t="s">
        <v>433</v>
      </c>
      <c r="H103" s="37" t="s">
        <v>434</v>
      </c>
      <c r="I103" s="40" t="s">
        <v>435</v>
      </c>
      <c r="J103" s="41" t="s">
        <v>39</v>
      </c>
      <c r="K103" s="42">
        <v>67.6</v>
      </c>
      <c r="L103" s="43">
        <f t="shared" si="10"/>
        <v>27.04</v>
      </c>
      <c r="M103" s="44">
        <v>84.4</v>
      </c>
      <c r="N103" s="45">
        <f t="shared" si="11"/>
        <v>50.64</v>
      </c>
      <c r="O103" s="45">
        <f t="shared" si="12"/>
        <v>77.68</v>
      </c>
      <c r="P103" s="46" t="s">
        <v>32</v>
      </c>
      <c r="Q103" s="15" t="s">
        <v>26</v>
      </c>
      <c r="R103" s="15" t="s">
        <v>27</v>
      </c>
      <c r="S103" s="1"/>
    </row>
    <row r="104" spans="1:19" s="3" customFormat="1" ht="24" customHeight="1">
      <c r="A104" s="15">
        <v>101</v>
      </c>
      <c r="B104" s="16" t="s">
        <v>19</v>
      </c>
      <c r="C104" s="32" t="s">
        <v>372</v>
      </c>
      <c r="D104" s="33" t="s">
        <v>427</v>
      </c>
      <c r="E104" s="34" t="s">
        <v>436</v>
      </c>
      <c r="F104" s="35">
        <v>1</v>
      </c>
      <c r="G104" s="36" t="s">
        <v>437</v>
      </c>
      <c r="H104" s="37" t="s">
        <v>438</v>
      </c>
      <c r="I104" s="40" t="s">
        <v>439</v>
      </c>
      <c r="J104" s="41" t="s">
        <v>25</v>
      </c>
      <c r="K104" s="42">
        <v>80.8</v>
      </c>
      <c r="L104" s="43">
        <f t="shared" si="10"/>
        <v>32.32</v>
      </c>
      <c r="M104" s="44">
        <v>80.24</v>
      </c>
      <c r="N104" s="45">
        <f t="shared" si="11"/>
        <v>48.144</v>
      </c>
      <c r="O104" s="45">
        <f t="shared" si="12"/>
        <v>80.464</v>
      </c>
      <c r="P104" s="46" t="s">
        <v>32</v>
      </c>
      <c r="Q104" s="15" t="s">
        <v>26</v>
      </c>
      <c r="R104" s="15" t="s">
        <v>27</v>
      </c>
      <c r="S104" s="1"/>
    </row>
    <row r="105" spans="1:19" s="3" customFormat="1" ht="24" customHeight="1">
      <c r="A105" s="15">
        <v>102</v>
      </c>
      <c r="B105" s="16" t="s">
        <v>19</v>
      </c>
      <c r="C105" s="32" t="s">
        <v>372</v>
      </c>
      <c r="D105" s="33" t="s">
        <v>427</v>
      </c>
      <c r="E105" s="34" t="s">
        <v>402</v>
      </c>
      <c r="F105" s="35">
        <v>1</v>
      </c>
      <c r="G105" s="36" t="s">
        <v>440</v>
      </c>
      <c r="H105" s="37" t="s">
        <v>441</v>
      </c>
      <c r="I105" s="40" t="s">
        <v>442</v>
      </c>
      <c r="J105" s="41" t="s">
        <v>39</v>
      </c>
      <c r="K105" s="42">
        <v>64.4</v>
      </c>
      <c r="L105" s="43">
        <f t="shared" si="10"/>
        <v>25.760000000000005</v>
      </c>
      <c r="M105" s="44">
        <v>79.46</v>
      </c>
      <c r="N105" s="45">
        <f t="shared" si="11"/>
        <v>47.675999999999995</v>
      </c>
      <c r="O105" s="45">
        <f t="shared" si="12"/>
        <v>73.436</v>
      </c>
      <c r="P105" s="46" t="s">
        <v>32</v>
      </c>
      <c r="Q105" s="15" t="s">
        <v>26</v>
      </c>
      <c r="R105" s="15" t="s">
        <v>27</v>
      </c>
      <c r="S105" s="1"/>
    </row>
    <row r="106" spans="1:19" s="3" customFormat="1" ht="24" customHeight="1">
      <c r="A106" s="15">
        <v>103</v>
      </c>
      <c r="B106" s="16" t="s">
        <v>19</v>
      </c>
      <c r="C106" s="32" t="s">
        <v>372</v>
      </c>
      <c r="D106" s="33" t="s">
        <v>443</v>
      </c>
      <c r="E106" s="34" t="s">
        <v>398</v>
      </c>
      <c r="F106" s="35">
        <v>1</v>
      </c>
      <c r="G106" s="36" t="s">
        <v>444</v>
      </c>
      <c r="H106" s="37" t="s">
        <v>445</v>
      </c>
      <c r="I106" s="40" t="s">
        <v>446</v>
      </c>
      <c r="J106" s="41" t="s">
        <v>25</v>
      </c>
      <c r="K106" s="42">
        <v>67.6</v>
      </c>
      <c r="L106" s="43">
        <f t="shared" si="10"/>
        <v>27.04</v>
      </c>
      <c r="M106" s="44">
        <v>87.22</v>
      </c>
      <c r="N106" s="45">
        <f t="shared" si="11"/>
        <v>52.332</v>
      </c>
      <c r="O106" s="45">
        <f t="shared" si="12"/>
        <v>79.372</v>
      </c>
      <c r="P106" s="46" t="s">
        <v>32</v>
      </c>
      <c r="Q106" s="15" t="s">
        <v>26</v>
      </c>
      <c r="R106" s="15" t="s">
        <v>27</v>
      </c>
      <c r="S106" s="1"/>
    </row>
    <row r="107" spans="1:19" s="3" customFormat="1" ht="24" customHeight="1">
      <c r="A107" s="15">
        <v>104</v>
      </c>
      <c r="B107" s="16" t="s">
        <v>19</v>
      </c>
      <c r="C107" s="32" t="s">
        <v>372</v>
      </c>
      <c r="D107" s="33" t="s">
        <v>447</v>
      </c>
      <c r="E107" s="34" t="s">
        <v>415</v>
      </c>
      <c r="F107" s="35">
        <v>1</v>
      </c>
      <c r="G107" s="36" t="s">
        <v>448</v>
      </c>
      <c r="H107" s="37" t="s">
        <v>449</v>
      </c>
      <c r="I107" s="40" t="s">
        <v>450</v>
      </c>
      <c r="J107" s="41" t="s">
        <v>25</v>
      </c>
      <c r="K107" s="42">
        <v>56</v>
      </c>
      <c r="L107" s="43">
        <f t="shared" si="10"/>
        <v>22.400000000000002</v>
      </c>
      <c r="M107" s="44">
        <v>79.94</v>
      </c>
      <c r="N107" s="45">
        <f t="shared" si="11"/>
        <v>47.964</v>
      </c>
      <c r="O107" s="45">
        <f t="shared" si="12"/>
        <v>70.364</v>
      </c>
      <c r="P107" s="46" t="s">
        <v>32</v>
      </c>
      <c r="Q107" s="15" t="s">
        <v>26</v>
      </c>
      <c r="R107" s="15" t="s">
        <v>27</v>
      </c>
      <c r="S107" s="1"/>
    </row>
    <row r="108" spans="1:19" s="3" customFormat="1" ht="24" customHeight="1">
      <c r="A108" s="15">
        <v>105</v>
      </c>
      <c r="B108" s="16" t="s">
        <v>19</v>
      </c>
      <c r="C108" s="32" t="s">
        <v>372</v>
      </c>
      <c r="D108" s="33" t="s">
        <v>447</v>
      </c>
      <c r="E108" s="34" t="s">
        <v>398</v>
      </c>
      <c r="F108" s="35">
        <v>1</v>
      </c>
      <c r="G108" s="36" t="s">
        <v>451</v>
      </c>
      <c r="H108" s="37" t="s">
        <v>452</v>
      </c>
      <c r="I108" s="40" t="s">
        <v>453</v>
      </c>
      <c r="J108" s="41" t="s">
        <v>25</v>
      </c>
      <c r="K108" s="42">
        <v>48.4</v>
      </c>
      <c r="L108" s="43">
        <f t="shared" si="10"/>
        <v>19.36</v>
      </c>
      <c r="M108" s="44">
        <v>82.38</v>
      </c>
      <c r="N108" s="45">
        <f t="shared" si="11"/>
        <v>49.428</v>
      </c>
      <c r="O108" s="45">
        <f t="shared" si="12"/>
        <v>68.788</v>
      </c>
      <c r="P108" s="46" t="s">
        <v>32</v>
      </c>
      <c r="Q108" s="15" t="s">
        <v>26</v>
      </c>
      <c r="R108" s="15" t="s">
        <v>27</v>
      </c>
      <c r="S108" s="1"/>
    </row>
    <row r="109" spans="1:19" s="3" customFormat="1" ht="24" customHeight="1">
      <c r="A109" s="15">
        <v>106</v>
      </c>
      <c r="B109" s="16" t="s">
        <v>19</v>
      </c>
      <c r="C109" s="32" t="s">
        <v>372</v>
      </c>
      <c r="D109" s="33" t="s">
        <v>447</v>
      </c>
      <c r="E109" s="34" t="s">
        <v>423</v>
      </c>
      <c r="F109" s="35">
        <v>1</v>
      </c>
      <c r="G109" s="36" t="s">
        <v>454</v>
      </c>
      <c r="H109" s="37" t="s">
        <v>455</v>
      </c>
      <c r="I109" s="40" t="s">
        <v>456</v>
      </c>
      <c r="J109" s="41" t="s">
        <v>39</v>
      </c>
      <c r="K109" s="42">
        <v>62.8</v>
      </c>
      <c r="L109" s="43">
        <f t="shared" si="10"/>
        <v>25.12</v>
      </c>
      <c r="M109" s="44">
        <v>83.88</v>
      </c>
      <c r="N109" s="45">
        <f t="shared" si="11"/>
        <v>50.327999999999996</v>
      </c>
      <c r="O109" s="45">
        <f t="shared" si="12"/>
        <v>75.448</v>
      </c>
      <c r="P109" s="46" t="s">
        <v>32</v>
      </c>
      <c r="Q109" s="15" t="s">
        <v>26</v>
      </c>
      <c r="R109" s="15" t="s">
        <v>27</v>
      </c>
      <c r="S109" s="1"/>
    </row>
    <row r="110" spans="1:19" s="3" customFormat="1" ht="24" customHeight="1">
      <c r="A110" s="15">
        <v>107</v>
      </c>
      <c r="B110" s="16" t="s">
        <v>19</v>
      </c>
      <c r="C110" s="32" t="s">
        <v>372</v>
      </c>
      <c r="D110" s="33" t="s">
        <v>457</v>
      </c>
      <c r="E110" s="34" t="s">
        <v>398</v>
      </c>
      <c r="F110" s="35">
        <v>2</v>
      </c>
      <c r="G110" s="36" t="s">
        <v>458</v>
      </c>
      <c r="H110" s="37" t="s">
        <v>459</v>
      </c>
      <c r="I110" s="40" t="s">
        <v>460</v>
      </c>
      <c r="J110" s="41" t="s">
        <v>25</v>
      </c>
      <c r="K110" s="42">
        <v>72.4</v>
      </c>
      <c r="L110" s="43">
        <f t="shared" si="10"/>
        <v>28.960000000000004</v>
      </c>
      <c r="M110" s="44">
        <v>85.2</v>
      </c>
      <c r="N110" s="45">
        <f t="shared" si="11"/>
        <v>51.12</v>
      </c>
      <c r="O110" s="45">
        <f t="shared" si="12"/>
        <v>80.08</v>
      </c>
      <c r="P110" s="46" t="s">
        <v>32</v>
      </c>
      <c r="Q110" s="15" t="s">
        <v>26</v>
      </c>
      <c r="R110" s="15" t="s">
        <v>27</v>
      </c>
      <c r="S110" s="1"/>
    </row>
    <row r="111" spans="1:19" s="3" customFormat="1" ht="24" customHeight="1">
      <c r="A111" s="15">
        <v>108</v>
      </c>
      <c r="B111" s="16" t="s">
        <v>19</v>
      </c>
      <c r="C111" s="32" t="s">
        <v>372</v>
      </c>
      <c r="D111" s="33" t="s">
        <v>457</v>
      </c>
      <c r="E111" s="34" t="s">
        <v>398</v>
      </c>
      <c r="F111" s="35">
        <v>2</v>
      </c>
      <c r="G111" s="36" t="s">
        <v>458</v>
      </c>
      <c r="H111" s="38" t="s">
        <v>461</v>
      </c>
      <c r="I111" s="40" t="s">
        <v>462</v>
      </c>
      <c r="J111" s="41" t="s">
        <v>25</v>
      </c>
      <c r="K111" s="47">
        <v>71.6</v>
      </c>
      <c r="L111" s="48">
        <v>28.64</v>
      </c>
      <c r="M111" s="49">
        <v>82.58</v>
      </c>
      <c r="N111" s="50">
        <v>49.547999999999995</v>
      </c>
      <c r="O111" s="50">
        <v>78.18799999999999</v>
      </c>
      <c r="P111" s="51" t="s">
        <v>98</v>
      </c>
      <c r="Q111" s="15" t="s">
        <v>26</v>
      </c>
      <c r="R111" s="15" t="s">
        <v>27</v>
      </c>
      <c r="S111" s="1"/>
    </row>
    <row r="112" spans="1:19" s="3" customFormat="1" ht="24" customHeight="1">
      <c r="A112" s="15">
        <v>109</v>
      </c>
      <c r="B112" s="16" t="s">
        <v>19</v>
      </c>
      <c r="C112" s="32" t="s">
        <v>372</v>
      </c>
      <c r="D112" s="33" t="s">
        <v>463</v>
      </c>
      <c r="E112" s="34" t="s">
        <v>398</v>
      </c>
      <c r="F112" s="35">
        <v>1</v>
      </c>
      <c r="G112" s="36" t="s">
        <v>464</v>
      </c>
      <c r="H112" s="37" t="s">
        <v>465</v>
      </c>
      <c r="I112" s="40" t="s">
        <v>466</v>
      </c>
      <c r="J112" s="41" t="s">
        <v>25</v>
      </c>
      <c r="K112" s="42">
        <v>68.4</v>
      </c>
      <c r="L112" s="43">
        <f aca="true" t="shared" si="13" ref="L112:L121">K112*0.4</f>
        <v>27.360000000000003</v>
      </c>
      <c r="M112" s="44">
        <v>77.86</v>
      </c>
      <c r="N112" s="45">
        <f aca="true" t="shared" si="14" ref="N112:N121">M112*0.6</f>
        <v>46.716</v>
      </c>
      <c r="O112" s="45">
        <f>L112+N112</f>
        <v>74.07600000000001</v>
      </c>
      <c r="P112" s="46" t="s">
        <v>32</v>
      </c>
      <c r="Q112" s="15" t="s">
        <v>26</v>
      </c>
      <c r="R112" s="15" t="s">
        <v>27</v>
      </c>
      <c r="S112" s="1"/>
    </row>
    <row r="113" spans="1:19" s="3" customFormat="1" ht="24" customHeight="1">
      <c r="A113" s="15">
        <v>110</v>
      </c>
      <c r="B113" s="16" t="s">
        <v>19</v>
      </c>
      <c r="C113" s="32" t="s">
        <v>372</v>
      </c>
      <c r="D113" s="33" t="s">
        <v>463</v>
      </c>
      <c r="E113" s="34" t="s">
        <v>436</v>
      </c>
      <c r="F113" s="35">
        <v>1</v>
      </c>
      <c r="G113" s="36" t="s">
        <v>467</v>
      </c>
      <c r="H113" s="37" t="s">
        <v>468</v>
      </c>
      <c r="I113" s="40" t="s">
        <v>469</v>
      </c>
      <c r="J113" s="41" t="s">
        <v>39</v>
      </c>
      <c r="K113" s="42">
        <v>70.4</v>
      </c>
      <c r="L113" s="43">
        <f t="shared" si="13"/>
        <v>28.160000000000004</v>
      </c>
      <c r="M113" s="44">
        <v>84.04</v>
      </c>
      <c r="N113" s="45">
        <f t="shared" si="14"/>
        <v>50.424</v>
      </c>
      <c r="O113" s="45">
        <f>L113+N113</f>
        <v>78.584</v>
      </c>
      <c r="P113" s="46" t="s">
        <v>32</v>
      </c>
      <c r="Q113" s="15" t="s">
        <v>26</v>
      </c>
      <c r="R113" s="15" t="s">
        <v>27</v>
      </c>
      <c r="S113" s="1"/>
    </row>
    <row r="114" spans="1:19" s="3" customFormat="1" ht="24" customHeight="1">
      <c r="A114" s="15">
        <v>111</v>
      </c>
      <c r="B114" s="16" t="s">
        <v>19</v>
      </c>
      <c r="C114" s="32" t="s">
        <v>372</v>
      </c>
      <c r="D114" s="33" t="s">
        <v>463</v>
      </c>
      <c r="E114" s="34" t="s">
        <v>470</v>
      </c>
      <c r="F114" s="35">
        <v>1</v>
      </c>
      <c r="G114" s="36" t="s">
        <v>471</v>
      </c>
      <c r="H114" s="37" t="s">
        <v>472</v>
      </c>
      <c r="I114" s="40" t="s">
        <v>473</v>
      </c>
      <c r="J114" s="41" t="s">
        <v>25</v>
      </c>
      <c r="K114" s="42">
        <v>63.6</v>
      </c>
      <c r="L114" s="43">
        <f t="shared" si="13"/>
        <v>25.44</v>
      </c>
      <c r="M114" s="44">
        <v>84.24</v>
      </c>
      <c r="N114" s="45">
        <f t="shared" si="14"/>
        <v>50.544</v>
      </c>
      <c r="O114" s="45">
        <f>L114+N114</f>
        <v>75.984</v>
      </c>
      <c r="P114" s="46" t="s">
        <v>32</v>
      </c>
      <c r="Q114" s="15" t="s">
        <v>26</v>
      </c>
      <c r="R114" s="15" t="s">
        <v>27</v>
      </c>
      <c r="S114" s="1"/>
    </row>
    <row r="115" spans="1:19" s="3" customFormat="1" ht="24" customHeight="1">
      <c r="A115" s="15">
        <v>112</v>
      </c>
      <c r="B115" s="16" t="s">
        <v>19</v>
      </c>
      <c r="C115" s="32" t="s">
        <v>372</v>
      </c>
      <c r="D115" s="33" t="s">
        <v>474</v>
      </c>
      <c r="E115" s="34" t="s">
        <v>415</v>
      </c>
      <c r="F115" s="35">
        <v>1</v>
      </c>
      <c r="G115" s="36" t="s">
        <v>475</v>
      </c>
      <c r="H115" s="37" t="s">
        <v>476</v>
      </c>
      <c r="I115" s="40" t="s">
        <v>477</v>
      </c>
      <c r="J115" s="41" t="s">
        <v>25</v>
      </c>
      <c r="K115" s="42">
        <v>68</v>
      </c>
      <c r="L115" s="43">
        <f t="shared" si="13"/>
        <v>27.200000000000003</v>
      </c>
      <c r="M115" s="44">
        <v>81.1</v>
      </c>
      <c r="N115" s="45">
        <f t="shared" si="14"/>
        <v>48.66</v>
      </c>
      <c r="O115" s="45">
        <f>L115+N115</f>
        <v>75.86</v>
      </c>
      <c r="P115" s="46" t="s">
        <v>32</v>
      </c>
      <c r="Q115" s="15" t="s">
        <v>26</v>
      </c>
      <c r="R115" s="15" t="s">
        <v>27</v>
      </c>
      <c r="S115" s="1"/>
    </row>
    <row r="116" spans="1:19" s="3" customFormat="1" ht="24" customHeight="1">
      <c r="A116" s="15">
        <v>113</v>
      </c>
      <c r="B116" s="16" t="s">
        <v>19</v>
      </c>
      <c r="C116" s="32" t="s">
        <v>372</v>
      </c>
      <c r="D116" s="33" t="s">
        <v>474</v>
      </c>
      <c r="E116" s="34" t="s">
        <v>478</v>
      </c>
      <c r="F116" s="35">
        <v>1</v>
      </c>
      <c r="G116" s="36" t="s">
        <v>479</v>
      </c>
      <c r="H116" s="37" t="s">
        <v>480</v>
      </c>
      <c r="I116" s="40" t="s">
        <v>481</v>
      </c>
      <c r="J116" s="41" t="s">
        <v>39</v>
      </c>
      <c r="K116" s="42">
        <v>77.6</v>
      </c>
      <c r="L116" s="43">
        <f t="shared" si="13"/>
        <v>31.04</v>
      </c>
      <c r="M116" s="44">
        <v>85.54</v>
      </c>
      <c r="N116" s="45">
        <f t="shared" si="14"/>
        <v>51.324000000000005</v>
      </c>
      <c r="O116" s="45">
        <f aca="true" t="shared" si="15" ref="O116:O148">L116+N116</f>
        <v>82.364</v>
      </c>
      <c r="P116" s="46" t="s">
        <v>32</v>
      </c>
      <c r="Q116" s="15" t="s">
        <v>26</v>
      </c>
      <c r="R116" s="15" t="s">
        <v>27</v>
      </c>
      <c r="S116" s="1"/>
    </row>
    <row r="117" spans="1:19" s="3" customFormat="1" ht="24" customHeight="1">
      <c r="A117" s="15">
        <v>114</v>
      </c>
      <c r="B117" s="16" t="s">
        <v>19</v>
      </c>
      <c r="C117" s="32" t="s">
        <v>372</v>
      </c>
      <c r="D117" s="33" t="s">
        <v>482</v>
      </c>
      <c r="E117" s="34" t="s">
        <v>483</v>
      </c>
      <c r="F117" s="35">
        <v>1</v>
      </c>
      <c r="G117" s="36" t="s">
        <v>484</v>
      </c>
      <c r="H117" s="37" t="s">
        <v>485</v>
      </c>
      <c r="I117" s="40" t="s">
        <v>486</v>
      </c>
      <c r="J117" s="41" t="s">
        <v>25</v>
      </c>
      <c r="K117" s="42">
        <v>46.8</v>
      </c>
      <c r="L117" s="43">
        <f t="shared" si="13"/>
        <v>18.72</v>
      </c>
      <c r="M117" s="44">
        <v>82.46</v>
      </c>
      <c r="N117" s="45">
        <f t="shared" si="14"/>
        <v>49.47599999999999</v>
      </c>
      <c r="O117" s="45">
        <f t="shared" si="15"/>
        <v>68.196</v>
      </c>
      <c r="P117" s="46" t="s">
        <v>32</v>
      </c>
      <c r="Q117" s="15" t="s">
        <v>26</v>
      </c>
      <c r="R117" s="15" t="s">
        <v>27</v>
      </c>
      <c r="S117" s="1"/>
    </row>
    <row r="118" spans="1:19" s="3" customFormat="1" ht="24" customHeight="1">
      <c r="A118" s="15">
        <v>115</v>
      </c>
      <c r="B118" s="16" t="s">
        <v>19</v>
      </c>
      <c r="C118" s="32" t="s">
        <v>372</v>
      </c>
      <c r="D118" s="33" t="s">
        <v>482</v>
      </c>
      <c r="E118" s="34" t="s">
        <v>415</v>
      </c>
      <c r="F118" s="35">
        <v>1</v>
      </c>
      <c r="G118" s="36" t="s">
        <v>487</v>
      </c>
      <c r="H118" s="37" t="s">
        <v>488</v>
      </c>
      <c r="I118" s="40" t="s">
        <v>489</v>
      </c>
      <c r="J118" s="41" t="s">
        <v>39</v>
      </c>
      <c r="K118" s="42">
        <v>62.4</v>
      </c>
      <c r="L118" s="43">
        <f t="shared" si="13"/>
        <v>24.96</v>
      </c>
      <c r="M118" s="44">
        <v>83.38</v>
      </c>
      <c r="N118" s="45">
        <f t="shared" si="14"/>
        <v>50.028</v>
      </c>
      <c r="O118" s="45">
        <f t="shared" si="15"/>
        <v>74.988</v>
      </c>
      <c r="P118" s="46" t="s">
        <v>32</v>
      </c>
      <c r="Q118" s="15" t="s">
        <v>26</v>
      </c>
      <c r="R118" s="15" t="s">
        <v>27</v>
      </c>
      <c r="S118" s="1"/>
    </row>
    <row r="119" spans="1:19" s="3" customFormat="1" ht="24" customHeight="1">
      <c r="A119" s="15">
        <v>116</v>
      </c>
      <c r="B119" s="16" t="s">
        <v>19</v>
      </c>
      <c r="C119" s="32" t="s">
        <v>372</v>
      </c>
      <c r="D119" s="33" t="s">
        <v>482</v>
      </c>
      <c r="E119" s="34" t="s">
        <v>419</v>
      </c>
      <c r="F119" s="35">
        <v>1</v>
      </c>
      <c r="G119" s="36" t="s">
        <v>490</v>
      </c>
      <c r="H119" s="37" t="s">
        <v>491</v>
      </c>
      <c r="I119" s="40" t="s">
        <v>492</v>
      </c>
      <c r="J119" s="41" t="s">
        <v>25</v>
      </c>
      <c r="K119" s="42">
        <v>62</v>
      </c>
      <c r="L119" s="43">
        <f t="shared" si="13"/>
        <v>24.8</v>
      </c>
      <c r="M119" s="44">
        <v>82.8</v>
      </c>
      <c r="N119" s="45">
        <f t="shared" si="14"/>
        <v>49.68</v>
      </c>
      <c r="O119" s="45">
        <f t="shared" si="15"/>
        <v>74.48</v>
      </c>
      <c r="P119" s="46" t="s">
        <v>32</v>
      </c>
      <c r="Q119" s="15" t="s">
        <v>26</v>
      </c>
      <c r="R119" s="15" t="s">
        <v>27</v>
      </c>
      <c r="S119" s="1"/>
    </row>
    <row r="120" spans="1:19" s="3" customFormat="1" ht="24" customHeight="1">
      <c r="A120" s="15">
        <v>117</v>
      </c>
      <c r="B120" s="16" t="s">
        <v>19</v>
      </c>
      <c r="C120" s="32" t="s">
        <v>372</v>
      </c>
      <c r="D120" s="33" t="s">
        <v>482</v>
      </c>
      <c r="E120" s="34" t="s">
        <v>423</v>
      </c>
      <c r="F120" s="35">
        <v>1</v>
      </c>
      <c r="G120" s="36" t="s">
        <v>493</v>
      </c>
      <c r="H120" s="37" t="s">
        <v>494</v>
      </c>
      <c r="I120" s="40" t="s">
        <v>495</v>
      </c>
      <c r="J120" s="41" t="s">
        <v>25</v>
      </c>
      <c r="K120" s="42">
        <v>60.8</v>
      </c>
      <c r="L120" s="43">
        <f t="shared" si="13"/>
        <v>24.32</v>
      </c>
      <c r="M120" s="44">
        <v>85.24</v>
      </c>
      <c r="N120" s="45">
        <f t="shared" si="14"/>
        <v>51.144</v>
      </c>
      <c r="O120" s="45">
        <f t="shared" si="15"/>
        <v>75.464</v>
      </c>
      <c r="P120" s="46" t="s">
        <v>32</v>
      </c>
      <c r="Q120" s="15" t="s">
        <v>26</v>
      </c>
      <c r="R120" s="15" t="s">
        <v>27</v>
      </c>
      <c r="S120" s="1"/>
    </row>
    <row r="121" spans="1:19" s="3" customFormat="1" ht="24" customHeight="1">
      <c r="A121" s="15">
        <v>118</v>
      </c>
      <c r="B121" s="16" t="s">
        <v>19</v>
      </c>
      <c r="C121" s="32" t="s">
        <v>372</v>
      </c>
      <c r="D121" s="33" t="s">
        <v>496</v>
      </c>
      <c r="E121" s="34" t="s">
        <v>398</v>
      </c>
      <c r="F121" s="35">
        <v>1</v>
      </c>
      <c r="G121" s="36" t="s">
        <v>497</v>
      </c>
      <c r="H121" s="37" t="s">
        <v>498</v>
      </c>
      <c r="I121" s="40" t="s">
        <v>499</v>
      </c>
      <c r="J121" s="41" t="s">
        <v>25</v>
      </c>
      <c r="K121" s="42">
        <v>76</v>
      </c>
      <c r="L121" s="43">
        <f t="shared" si="13"/>
        <v>30.400000000000002</v>
      </c>
      <c r="M121" s="44">
        <v>88.02</v>
      </c>
      <c r="N121" s="45">
        <f t="shared" si="14"/>
        <v>52.812</v>
      </c>
      <c r="O121" s="45">
        <f t="shared" si="15"/>
        <v>83.212</v>
      </c>
      <c r="P121" s="46" t="s">
        <v>32</v>
      </c>
      <c r="Q121" s="15" t="s">
        <v>26</v>
      </c>
      <c r="R121" s="15" t="s">
        <v>27</v>
      </c>
      <c r="S121" s="1"/>
    </row>
    <row r="122" spans="1:19" s="3" customFormat="1" ht="24" customHeight="1">
      <c r="A122" s="15">
        <v>119</v>
      </c>
      <c r="B122" s="16" t="s">
        <v>19</v>
      </c>
      <c r="C122" s="32" t="s">
        <v>372</v>
      </c>
      <c r="D122" s="33" t="s">
        <v>496</v>
      </c>
      <c r="E122" s="34" t="s">
        <v>419</v>
      </c>
      <c r="F122" s="35">
        <v>1</v>
      </c>
      <c r="G122" s="36" t="s">
        <v>500</v>
      </c>
      <c r="H122" s="37" t="s">
        <v>501</v>
      </c>
      <c r="I122" s="40" t="s">
        <v>502</v>
      </c>
      <c r="J122" s="41" t="s">
        <v>25</v>
      </c>
      <c r="K122" s="42">
        <v>51.2</v>
      </c>
      <c r="L122" s="43">
        <f aca="true" t="shared" si="16" ref="L122:L135">K122*0.4</f>
        <v>20.480000000000004</v>
      </c>
      <c r="M122" s="44">
        <v>83.58</v>
      </c>
      <c r="N122" s="45">
        <f aca="true" t="shared" si="17" ref="N122:N135">M122*0.6</f>
        <v>50.147999999999996</v>
      </c>
      <c r="O122" s="45">
        <f t="shared" si="15"/>
        <v>70.628</v>
      </c>
      <c r="P122" s="46" t="s">
        <v>32</v>
      </c>
      <c r="Q122" s="15" t="s">
        <v>26</v>
      </c>
      <c r="R122" s="15" t="s">
        <v>27</v>
      </c>
      <c r="S122" s="1"/>
    </row>
    <row r="123" spans="1:19" s="3" customFormat="1" ht="24" customHeight="1">
      <c r="A123" s="15">
        <v>120</v>
      </c>
      <c r="B123" s="16" t="s">
        <v>19</v>
      </c>
      <c r="C123" s="32" t="s">
        <v>372</v>
      </c>
      <c r="D123" s="33" t="s">
        <v>503</v>
      </c>
      <c r="E123" s="34" t="s">
        <v>415</v>
      </c>
      <c r="F123" s="35">
        <v>2</v>
      </c>
      <c r="G123" s="36" t="s">
        <v>504</v>
      </c>
      <c r="H123" s="37" t="s">
        <v>505</v>
      </c>
      <c r="I123" s="40" t="s">
        <v>506</v>
      </c>
      <c r="J123" s="41" t="s">
        <v>39</v>
      </c>
      <c r="K123" s="42">
        <v>68.8</v>
      </c>
      <c r="L123" s="43">
        <f t="shared" si="16"/>
        <v>27.52</v>
      </c>
      <c r="M123" s="44">
        <v>87.74</v>
      </c>
      <c r="N123" s="45">
        <f t="shared" si="17"/>
        <v>52.644</v>
      </c>
      <c r="O123" s="45">
        <f t="shared" si="15"/>
        <v>80.164</v>
      </c>
      <c r="P123" s="46" t="s">
        <v>32</v>
      </c>
      <c r="Q123" s="15" t="s">
        <v>26</v>
      </c>
      <c r="R123" s="15" t="s">
        <v>27</v>
      </c>
      <c r="S123" s="1"/>
    </row>
    <row r="124" spans="1:19" s="3" customFormat="1" ht="24" customHeight="1">
      <c r="A124" s="15">
        <v>121</v>
      </c>
      <c r="B124" s="16" t="s">
        <v>19</v>
      </c>
      <c r="C124" s="32" t="s">
        <v>372</v>
      </c>
      <c r="D124" s="33" t="s">
        <v>503</v>
      </c>
      <c r="E124" s="34" t="s">
        <v>415</v>
      </c>
      <c r="F124" s="35">
        <v>2</v>
      </c>
      <c r="G124" s="36" t="s">
        <v>504</v>
      </c>
      <c r="H124" s="37" t="s">
        <v>507</v>
      </c>
      <c r="I124" s="40" t="s">
        <v>508</v>
      </c>
      <c r="J124" s="41" t="s">
        <v>25</v>
      </c>
      <c r="K124" s="42">
        <v>68.8</v>
      </c>
      <c r="L124" s="43">
        <f t="shared" si="16"/>
        <v>27.52</v>
      </c>
      <c r="M124" s="44">
        <v>81.86</v>
      </c>
      <c r="N124" s="45">
        <f t="shared" si="17"/>
        <v>49.116</v>
      </c>
      <c r="O124" s="45">
        <f t="shared" si="15"/>
        <v>76.636</v>
      </c>
      <c r="P124" s="46" t="s">
        <v>64</v>
      </c>
      <c r="Q124" s="15" t="s">
        <v>26</v>
      </c>
      <c r="R124" s="15" t="s">
        <v>27</v>
      </c>
      <c r="S124" s="1"/>
    </row>
    <row r="125" spans="1:19" s="3" customFormat="1" ht="24" customHeight="1">
      <c r="A125" s="15">
        <v>122</v>
      </c>
      <c r="B125" s="16" t="s">
        <v>19</v>
      </c>
      <c r="C125" s="32" t="s">
        <v>372</v>
      </c>
      <c r="D125" s="33" t="s">
        <v>503</v>
      </c>
      <c r="E125" s="34" t="s">
        <v>419</v>
      </c>
      <c r="F125" s="35">
        <v>1</v>
      </c>
      <c r="G125" s="36" t="s">
        <v>509</v>
      </c>
      <c r="H125" s="37" t="s">
        <v>510</v>
      </c>
      <c r="I125" s="40" t="s">
        <v>511</v>
      </c>
      <c r="J125" s="41" t="s">
        <v>25</v>
      </c>
      <c r="K125" s="42">
        <v>56.8</v>
      </c>
      <c r="L125" s="43">
        <f t="shared" si="16"/>
        <v>22.72</v>
      </c>
      <c r="M125" s="44">
        <v>83.9</v>
      </c>
      <c r="N125" s="45">
        <f t="shared" si="17"/>
        <v>50.34</v>
      </c>
      <c r="O125" s="45">
        <f t="shared" si="15"/>
        <v>73.06</v>
      </c>
      <c r="P125" s="46" t="s">
        <v>32</v>
      </c>
      <c r="Q125" s="15" t="s">
        <v>26</v>
      </c>
      <c r="R125" s="15" t="s">
        <v>27</v>
      </c>
      <c r="S125" s="1"/>
    </row>
    <row r="126" spans="1:19" s="3" customFormat="1" ht="24" customHeight="1">
      <c r="A126" s="15">
        <v>123</v>
      </c>
      <c r="B126" s="16" t="s">
        <v>19</v>
      </c>
      <c r="C126" s="32" t="s">
        <v>372</v>
      </c>
      <c r="D126" s="33" t="s">
        <v>503</v>
      </c>
      <c r="E126" s="34" t="s">
        <v>398</v>
      </c>
      <c r="F126" s="35">
        <v>1</v>
      </c>
      <c r="G126" s="36" t="s">
        <v>512</v>
      </c>
      <c r="H126" s="37" t="s">
        <v>513</v>
      </c>
      <c r="I126" s="40" t="s">
        <v>514</v>
      </c>
      <c r="J126" s="41" t="s">
        <v>25</v>
      </c>
      <c r="K126" s="42">
        <v>85.2</v>
      </c>
      <c r="L126" s="43">
        <f t="shared" si="16"/>
        <v>34.080000000000005</v>
      </c>
      <c r="M126" s="44">
        <v>87.38</v>
      </c>
      <c r="N126" s="45">
        <f t="shared" si="17"/>
        <v>52.428</v>
      </c>
      <c r="O126" s="45">
        <f t="shared" si="15"/>
        <v>86.50800000000001</v>
      </c>
      <c r="P126" s="46" t="s">
        <v>32</v>
      </c>
      <c r="Q126" s="15" t="s">
        <v>26</v>
      </c>
      <c r="R126" s="15" t="s">
        <v>27</v>
      </c>
      <c r="S126" s="1"/>
    </row>
    <row r="127" spans="1:19" s="3" customFormat="1" ht="24" customHeight="1">
      <c r="A127" s="15">
        <v>124</v>
      </c>
      <c r="B127" s="16" t="s">
        <v>19</v>
      </c>
      <c r="C127" s="32" t="s">
        <v>372</v>
      </c>
      <c r="D127" s="33" t="s">
        <v>503</v>
      </c>
      <c r="E127" s="34" t="s">
        <v>470</v>
      </c>
      <c r="F127" s="35">
        <v>1</v>
      </c>
      <c r="G127" s="36" t="s">
        <v>515</v>
      </c>
      <c r="H127" s="39" t="s">
        <v>516</v>
      </c>
      <c r="I127" s="52" t="s">
        <v>517</v>
      </c>
      <c r="J127" s="53" t="s">
        <v>39</v>
      </c>
      <c r="K127" s="54">
        <v>55.6</v>
      </c>
      <c r="L127" s="55">
        <f t="shared" si="16"/>
        <v>22.240000000000002</v>
      </c>
      <c r="M127" s="56">
        <v>84.5</v>
      </c>
      <c r="N127" s="45">
        <f t="shared" si="17"/>
        <v>50.699999999999996</v>
      </c>
      <c r="O127" s="45">
        <f t="shared" si="15"/>
        <v>72.94</v>
      </c>
      <c r="P127" s="57" t="s">
        <v>64</v>
      </c>
      <c r="Q127" s="15" t="s">
        <v>26</v>
      </c>
      <c r="R127" s="15" t="s">
        <v>27</v>
      </c>
      <c r="S127" s="1"/>
    </row>
    <row r="128" spans="1:19" s="3" customFormat="1" ht="24" customHeight="1">
      <c r="A128" s="15">
        <v>125</v>
      </c>
      <c r="B128" s="16" t="s">
        <v>19</v>
      </c>
      <c r="C128" s="32" t="s">
        <v>372</v>
      </c>
      <c r="D128" s="33" t="s">
        <v>503</v>
      </c>
      <c r="E128" s="34" t="s">
        <v>518</v>
      </c>
      <c r="F128" s="35">
        <v>1</v>
      </c>
      <c r="G128" s="36" t="s">
        <v>519</v>
      </c>
      <c r="H128" s="37" t="s">
        <v>520</v>
      </c>
      <c r="I128" s="40" t="s">
        <v>521</v>
      </c>
      <c r="J128" s="41" t="s">
        <v>25</v>
      </c>
      <c r="K128" s="42">
        <v>66</v>
      </c>
      <c r="L128" s="43">
        <f t="shared" si="16"/>
        <v>26.400000000000002</v>
      </c>
      <c r="M128" s="44">
        <v>87.92</v>
      </c>
      <c r="N128" s="45">
        <f t="shared" si="17"/>
        <v>52.752</v>
      </c>
      <c r="O128" s="45">
        <f t="shared" si="15"/>
        <v>79.152</v>
      </c>
      <c r="P128" s="46" t="s">
        <v>32</v>
      </c>
      <c r="Q128" s="15" t="s">
        <v>26</v>
      </c>
      <c r="R128" s="15" t="s">
        <v>27</v>
      </c>
      <c r="S128" s="1"/>
    </row>
    <row r="129" spans="1:19" s="3" customFormat="1" ht="24" customHeight="1">
      <c r="A129" s="15">
        <v>126</v>
      </c>
      <c r="B129" s="16" t="s">
        <v>19</v>
      </c>
      <c r="C129" s="32" t="s">
        <v>372</v>
      </c>
      <c r="D129" s="33" t="s">
        <v>522</v>
      </c>
      <c r="E129" s="34" t="s">
        <v>415</v>
      </c>
      <c r="F129" s="35">
        <v>1</v>
      </c>
      <c r="G129" s="36" t="s">
        <v>523</v>
      </c>
      <c r="H129" s="37" t="s">
        <v>524</v>
      </c>
      <c r="I129" s="40" t="s">
        <v>525</v>
      </c>
      <c r="J129" s="41" t="s">
        <v>25</v>
      </c>
      <c r="K129" s="42">
        <v>79.2</v>
      </c>
      <c r="L129" s="43">
        <f t="shared" si="16"/>
        <v>31.680000000000003</v>
      </c>
      <c r="M129" s="44">
        <v>84.8</v>
      </c>
      <c r="N129" s="45">
        <f t="shared" si="17"/>
        <v>50.879999999999995</v>
      </c>
      <c r="O129" s="45">
        <f t="shared" si="15"/>
        <v>82.56</v>
      </c>
      <c r="P129" s="46" t="s">
        <v>32</v>
      </c>
      <c r="Q129" s="15" t="s">
        <v>26</v>
      </c>
      <c r="R129" s="15" t="s">
        <v>27</v>
      </c>
      <c r="S129" s="1"/>
    </row>
    <row r="130" spans="1:19" s="3" customFormat="1" ht="24" customHeight="1">
      <c r="A130" s="15">
        <v>127</v>
      </c>
      <c r="B130" s="16" t="s">
        <v>19</v>
      </c>
      <c r="C130" s="32" t="s">
        <v>372</v>
      </c>
      <c r="D130" s="33" t="s">
        <v>522</v>
      </c>
      <c r="E130" s="34" t="s">
        <v>398</v>
      </c>
      <c r="F130" s="35">
        <v>1</v>
      </c>
      <c r="G130" s="36" t="s">
        <v>526</v>
      </c>
      <c r="H130" s="37" t="s">
        <v>527</v>
      </c>
      <c r="I130" s="40" t="s">
        <v>528</v>
      </c>
      <c r="J130" s="41" t="s">
        <v>25</v>
      </c>
      <c r="K130" s="42">
        <v>47.2</v>
      </c>
      <c r="L130" s="43">
        <f t="shared" si="16"/>
        <v>18.880000000000003</v>
      </c>
      <c r="M130" s="44">
        <v>85.58</v>
      </c>
      <c r="N130" s="45">
        <f t="shared" si="17"/>
        <v>51.348</v>
      </c>
      <c r="O130" s="45">
        <f t="shared" si="15"/>
        <v>70.22800000000001</v>
      </c>
      <c r="P130" s="46" t="s">
        <v>32</v>
      </c>
      <c r="Q130" s="15" t="s">
        <v>26</v>
      </c>
      <c r="R130" s="15" t="s">
        <v>27</v>
      </c>
      <c r="S130" s="1"/>
    </row>
    <row r="131" spans="1:19" s="3" customFormat="1" ht="24" customHeight="1">
      <c r="A131" s="15">
        <v>128</v>
      </c>
      <c r="B131" s="16" t="s">
        <v>19</v>
      </c>
      <c r="C131" s="32" t="s">
        <v>372</v>
      </c>
      <c r="D131" s="33" t="s">
        <v>522</v>
      </c>
      <c r="E131" s="34" t="s">
        <v>470</v>
      </c>
      <c r="F131" s="35">
        <v>1</v>
      </c>
      <c r="G131" s="36" t="s">
        <v>529</v>
      </c>
      <c r="H131" s="37" t="s">
        <v>530</v>
      </c>
      <c r="I131" s="40" t="s">
        <v>531</v>
      </c>
      <c r="J131" s="41" t="s">
        <v>39</v>
      </c>
      <c r="K131" s="42">
        <v>78.4</v>
      </c>
      <c r="L131" s="43">
        <f t="shared" si="16"/>
        <v>31.360000000000003</v>
      </c>
      <c r="M131" s="44">
        <v>85.6</v>
      </c>
      <c r="N131" s="45">
        <f t="shared" si="17"/>
        <v>51.35999999999999</v>
      </c>
      <c r="O131" s="45">
        <f t="shared" si="15"/>
        <v>82.72</v>
      </c>
      <c r="P131" s="46" t="s">
        <v>32</v>
      </c>
      <c r="Q131" s="15" t="s">
        <v>26</v>
      </c>
      <c r="R131" s="15" t="s">
        <v>27</v>
      </c>
      <c r="S131" s="1"/>
    </row>
    <row r="132" spans="1:19" s="3" customFormat="1" ht="24" customHeight="1">
      <c r="A132" s="15">
        <v>129</v>
      </c>
      <c r="B132" s="16" t="s">
        <v>19</v>
      </c>
      <c r="C132" s="32" t="s">
        <v>372</v>
      </c>
      <c r="D132" s="33" t="s">
        <v>522</v>
      </c>
      <c r="E132" s="34" t="s">
        <v>402</v>
      </c>
      <c r="F132" s="35">
        <v>1</v>
      </c>
      <c r="G132" s="36" t="s">
        <v>532</v>
      </c>
      <c r="H132" s="37" t="s">
        <v>533</v>
      </c>
      <c r="I132" s="40" t="s">
        <v>534</v>
      </c>
      <c r="J132" s="41" t="s">
        <v>39</v>
      </c>
      <c r="K132" s="42">
        <v>56.8</v>
      </c>
      <c r="L132" s="43">
        <f t="shared" si="16"/>
        <v>22.72</v>
      </c>
      <c r="M132" s="44">
        <v>82.38</v>
      </c>
      <c r="N132" s="45">
        <f t="shared" si="17"/>
        <v>49.428</v>
      </c>
      <c r="O132" s="45">
        <f t="shared" si="15"/>
        <v>72.148</v>
      </c>
      <c r="P132" s="46" t="s">
        <v>32</v>
      </c>
      <c r="Q132" s="15" t="s">
        <v>26</v>
      </c>
      <c r="R132" s="15" t="s">
        <v>27</v>
      </c>
      <c r="S132" s="1"/>
    </row>
    <row r="133" spans="1:19" s="3" customFormat="1" ht="24" customHeight="1">
      <c r="A133" s="15">
        <v>130</v>
      </c>
      <c r="B133" s="16" t="s">
        <v>19</v>
      </c>
      <c r="C133" s="32" t="s">
        <v>372</v>
      </c>
      <c r="D133" s="33" t="s">
        <v>535</v>
      </c>
      <c r="E133" s="34" t="s">
        <v>398</v>
      </c>
      <c r="F133" s="35">
        <v>3</v>
      </c>
      <c r="G133" s="36" t="s">
        <v>536</v>
      </c>
      <c r="H133" s="37" t="s">
        <v>537</v>
      </c>
      <c r="I133" s="40" t="s">
        <v>538</v>
      </c>
      <c r="J133" s="41" t="s">
        <v>39</v>
      </c>
      <c r="K133" s="42">
        <v>64</v>
      </c>
      <c r="L133" s="43">
        <f t="shared" si="16"/>
        <v>25.6</v>
      </c>
      <c r="M133" s="44">
        <v>84.74</v>
      </c>
      <c r="N133" s="45">
        <f t="shared" si="17"/>
        <v>50.843999999999994</v>
      </c>
      <c r="O133" s="45">
        <f t="shared" si="15"/>
        <v>76.44399999999999</v>
      </c>
      <c r="P133" s="46" t="s">
        <v>98</v>
      </c>
      <c r="Q133" s="15" t="s">
        <v>26</v>
      </c>
      <c r="R133" s="15" t="s">
        <v>27</v>
      </c>
      <c r="S133" s="1"/>
    </row>
    <row r="134" spans="1:19" s="3" customFormat="1" ht="24" customHeight="1">
      <c r="A134" s="15">
        <v>131</v>
      </c>
      <c r="B134" s="16" t="s">
        <v>19</v>
      </c>
      <c r="C134" s="32" t="s">
        <v>372</v>
      </c>
      <c r="D134" s="33" t="s">
        <v>535</v>
      </c>
      <c r="E134" s="34" t="s">
        <v>419</v>
      </c>
      <c r="F134" s="35">
        <v>2</v>
      </c>
      <c r="G134" s="36" t="s">
        <v>539</v>
      </c>
      <c r="H134" s="37" t="s">
        <v>540</v>
      </c>
      <c r="I134" s="40" t="s">
        <v>541</v>
      </c>
      <c r="J134" s="41" t="s">
        <v>25</v>
      </c>
      <c r="K134" s="42">
        <v>59.6</v>
      </c>
      <c r="L134" s="43">
        <f t="shared" si="16"/>
        <v>23.840000000000003</v>
      </c>
      <c r="M134" s="44">
        <v>79.44</v>
      </c>
      <c r="N134" s="45">
        <f t="shared" si="17"/>
        <v>47.663999999999994</v>
      </c>
      <c r="O134" s="45">
        <f t="shared" si="15"/>
        <v>71.50399999999999</v>
      </c>
      <c r="P134" s="46" t="s">
        <v>32</v>
      </c>
      <c r="Q134" s="15" t="s">
        <v>26</v>
      </c>
      <c r="R134" s="15" t="s">
        <v>27</v>
      </c>
      <c r="S134" s="1"/>
    </row>
    <row r="135" spans="1:19" s="3" customFormat="1" ht="24" customHeight="1">
      <c r="A135" s="15">
        <v>132</v>
      </c>
      <c r="B135" s="16" t="s">
        <v>19</v>
      </c>
      <c r="C135" s="32" t="s">
        <v>372</v>
      </c>
      <c r="D135" s="33" t="s">
        <v>535</v>
      </c>
      <c r="E135" s="34" t="s">
        <v>470</v>
      </c>
      <c r="F135" s="35">
        <v>1</v>
      </c>
      <c r="G135" s="36" t="s">
        <v>542</v>
      </c>
      <c r="H135" s="37" t="s">
        <v>543</v>
      </c>
      <c r="I135" s="40" t="s">
        <v>544</v>
      </c>
      <c r="J135" s="41" t="s">
        <v>25</v>
      </c>
      <c r="K135" s="42">
        <v>62</v>
      </c>
      <c r="L135" s="43">
        <f t="shared" si="16"/>
        <v>24.8</v>
      </c>
      <c r="M135" s="44">
        <v>79.38</v>
      </c>
      <c r="N135" s="45">
        <f t="shared" si="17"/>
        <v>47.62799999999999</v>
      </c>
      <c r="O135" s="45">
        <f t="shared" si="15"/>
        <v>72.428</v>
      </c>
      <c r="P135" s="46" t="s">
        <v>32</v>
      </c>
      <c r="Q135" s="15" t="s">
        <v>26</v>
      </c>
      <c r="R135" s="15" t="s">
        <v>27</v>
      </c>
      <c r="S135" s="1"/>
    </row>
    <row r="136" spans="1:19" s="3" customFormat="1" ht="24" customHeight="1">
      <c r="A136" s="15">
        <v>133</v>
      </c>
      <c r="B136" s="16" t="s">
        <v>19</v>
      </c>
      <c r="C136" s="32" t="s">
        <v>372</v>
      </c>
      <c r="D136" s="33" t="s">
        <v>535</v>
      </c>
      <c r="E136" s="34" t="s">
        <v>402</v>
      </c>
      <c r="F136" s="35">
        <v>1</v>
      </c>
      <c r="G136" s="36" t="s">
        <v>545</v>
      </c>
      <c r="H136" s="58" t="s">
        <v>546</v>
      </c>
      <c r="I136" s="68" t="s">
        <v>547</v>
      </c>
      <c r="J136" s="41" t="s">
        <v>39</v>
      </c>
      <c r="K136" s="47">
        <v>54.8</v>
      </c>
      <c r="L136" s="48">
        <v>21.92</v>
      </c>
      <c r="M136" s="49">
        <v>80.7</v>
      </c>
      <c r="N136" s="50">
        <v>48.42</v>
      </c>
      <c r="O136" s="50">
        <v>70.34</v>
      </c>
      <c r="P136" s="51" t="s">
        <v>64</v>
      </c>
      <c r="Q136" s="15" t="s">
        <v>26</v>
      </c>
      <c r="R136" s="15" t="s">
        <v>27</v>
      </c>
      <c r="S136" s="1"/>
    </row>
    <row r="137" spans="1:19" s="3" customFormat="1" ht="24" customHeight="1">
      <c r="A137" s="15">
        <v>134</v>
      </c>
      <c r="B137" s="16" t="s">
        <v>19</v>
      </c>
      <c r="C137" s="32" t="s">
        <v>372</v>
      </c>
      <c r="D137" s="33" t="s">
        <v>548</v>
      </c>
      <c r="E137" s="34" t="s">
        <v>470</v>
      </c>
      <c r="F137" s="35">
        <v>1</v>
      </c>
      <c r="G137" s="36" t="s">
        <v>549</v>
      </c>
      <c r="H137" s="37" t="s">
        <v>550</v>
      </c>
      <c r="I137" s="40" t="s">
        <v>551</v>
      </c>
      <c r="J137" s="41" t="s">
        <v>25</v>
      </c>
      <c r="K137" s="42">
        <v>70.8</v>
      </c>
      <c r="L137" s="43">
        <f aca="true" t="shared" si="18" ref="L137:L157">K137*0.4</f>
        <v>28.32</v>
      </c>
      <c r="M137" s="44">
        <v>81.9</v>
      </c>
      <c r="N137" s="45">
        <f aca="true" t="shared" si="19" ref="N137:N157">M137*0.6</f>
        <v>49.14</v>
      </c>
      <c r="O137" s="45">
        <f aca="true" t="shared" si="20" ref="O137:O175">L137+N137</f>
        <v>77.46000000000001</v>
      </c>
      <c r="P137" s="46" t="s">
        <v>32</v>
      </c>
      <c r="Q137" s="15" t="s">
        <v>26</v>
      </c>
      <c r="R137" s="15" t="s">
        <v>27</v>
      </c>
      <c r="S137" s="1"/>
    </row>
    <row r="138" spans="1:19" s="3" customFormat="1" ht="24" customHeight="1">
      <c r="A138" s="15">
        <v>135</v>
      </c>
      <c r="B138" s="16" t="s">
        <v>19</v>
      </c>
      <c r="C138" s="32" t="s">
        <v>372</v>
      </c>
      <c r="D138" s="33" t="s">
        <v>548</v>
      </c>
      <c r="E138" s="34" t="s">
        <v>419</v>
      </c>
      <c r="F138" s="35">
        <v>1</v>
      </c>
      <c r="G138" s="36" t="s">
        <v>552</v>
      </c>
      <c r="H138" s="37" t="s">
        <v>553</v>
      </c>
      <c r="I138" s="40" t="s">
        <v>554</v>
      </c>
      <c r="J138" s="41" t="s">
        <v>25</v>
      </c>
      <c r="K138" s="42">
        <v>77.6</v>
      </c>
      <c r="L138" s="43">
        <f t="shared" si="18"/>
        <v>31.04</v>
      </c>
      <c r="M138" s="44">
        <v>83.14</v>
      </c>
      <c r="N138" s="45">
        <f t="shared" si="19"/>
        <v>49.884</v>
      </c>
      <c r="O138" s="45">
        <f t="shared" si="20"/>
        <v>80.924</v>
      </c>
      <c r="P138" s="46" t="s">
        <v>32</v>
      </c>
      <c r="Q138" s="15" t="s">
        <v>26</v>
      </c>
      <c r="R138" s="15" t="s">
        <v>27</v>
      </c>
      <c r="S138" s="1"/>
    </row>
    <row r="139" spans="1:19" s="3" customFormat="1" ht="24" customHeight="1">
      <c r="A139" s="15">
        <v>136</v>
      </c>
      <c r="B139" s="16" t="s">
        <v>19</v>
      </c>
      <c r="C139" s="32" t="s">
        <v>372</v>
      </c>
      <c r="D139" s="33" t="s">
        <v>555</v>
      </c>
      <c r="E139" s="34" t="s">
        <v>470</v>
      </c>
      <c r="F139" s="35">
        <v>1</v>
      </c>
      <c r="G139" s="36" t="s">
        <v>556</v>
      </c>
      <c r="H139" s="37" t="s">
        <v>557</v>
      </c>
      <c r="I139" s="40" t="s">
        <v>558</v>
      </c>
      <c r="J139" s="41" t="s">
        <v>39</v>
      </c>
      <c r="K139" s="42">
        <v>75.6</v>
      </c>
      <c r="L139" s="43">
        <f t="shared" si="18"/>
        <v>30.24</v>
      </c>
      <c r="M139" s="44">
        <v>82.3</v>
      </c>
      <c r="N139" s="45">
        <f t="shared" si="19"/>
        <v>49.379999999999995</v>
      </c>
      <c r="O139" s="45">
        <f t="shared" si="20"/>
        <v>79.61999999999999</v>
      </c>
      <c r="P139" s="46" t="s">
        <v>32</v>
      </c>
      <c r="Q139" s="15" t="s">
        <v>26</v>
      </c>
      <c r="R139" s="15" t="s">
        <v>27</v>
      </c>
      <c r="S139" s="1"/>
    </row>
    <row r="140" spans="1:19" s="3" customFormat="1" ht="24" customHeight="1">
      <c r="A140" s="15">
        <v>137</v>
      </c>
      <c r="B140" s="16" t="s">
        <v>19</v>
      </c>
      <c r="C140" s="32" t="s">
        <v>372</v>
      </c>
      <c r="D140" s="33" t="s">
        <v>559</v>
      </c>
      <c r="E140" s="34" t="s">
        <v>470</v>
      </c>
      <c r="F140" s="35">
        <v>1</v>
      </c>
      <c r="G140" s="36" t="s">
        <v>560</v>
      </c>
      <c r="H140" s="37" t="s">
        <v>561</v>
      </c>
      <c r="I140" s="40" t="s">
        <v>562</v>
      </c>
      <c r="J140" s="41" t="s">
        <v>39</v>
      </c>
      <c r="K140" s="42">
        <v>61.2</v>
      </c>
      <c r="L140" s="43">
        <f t="shared" si="18"/>
        <v>24.480000000000004</v>
      </c>
      <c r="M140" s="44">
        <v>82.22</v>
      </c>
      <c r="N140" s="45">
        <f t="shared" si="19"/>
        <v>49.332</v>
      </c>
      <c r="O140" s="45">
        <f t="shared" si="20"/>
        <v>73.81200000000001</v>
      </c>
      <c r="P140" s="46" t="s">
        <v>32</v>
      </c>
      <c r="Q140" s="15" t="s">
        <v>26</v>
      </c>
      <c r="R140" s="15" t="s">
        <v>27</v>
      </c>
      <c r="S140" s="1"/>
    </row>
    <row r="141" spans="1:19" s="3" customFormat="1" ht="24" customHeight="1">
      <c r="A141" s="15">
        <v>138</v>
      </c>
      <c r="B141" s="16" t="s">
        <v>19</v>
      </c>
      <c r="C141" s="32" t="s">
        <v>372</v>
      </c>
      <c r="D141" s="33" t="s">
        <v>559</v>
      </c>
      <c r="E141" s="34" t="s">
        <v>483</v>
      </c>
      <c r="F141" s="35">
        <v>1</v>
      </c>
      <c r="G141" s="36" t="s">
        <v>563</v>
      </c>
      <c r="H141" s="37" t="s">
        <v>564</v>
      </c>
      <c r="I141" s="40" t="s">
        <v>565</v>
      </c>
      <c r="J141" s="41" t="s">
        <v>39</v>
      </c>
      <c r="K141" s="42">
        <v>65.6</v>
      </c>
      <c r="L141" s="43">
        <f t="shared" si="18"/>
        <v>26.24</v>
      </c>
      <c r="M141" s="44">
        <v>82.34</v>
      </c>
      <c r="N141" s="45">
        <f t="shared" si="19"/>
        <v>49.404</v>
      </c>
      <c r="O141" s="45">
        <f t="shared" si="20"/>
        <v>75.644</v>
      </c>
      <c r="P141" s="46" t="s">
        <v>32</v>
      </c>
      <c r="Q141" s="15" t="s">
        <v>26</v>
      </c>
      <c r="R141" s="15" t="s">
        <v>27</v>
      </c>
      <c r="S141" s="1"/>
    </row>
    <row r="142" spans="1:19" s="3" customFormat="1" ht="24" customHeight="1">
      <c r="A142" s="15">
        <v>139</v>
      </c>
      <c r="B142" s="16" t="s">
        <v>19</v>
      </c>
      <c r="C142" s="32" t="s">
        <v>372</v>
      </c>
      <c r="D142" s="33" t="s">
        <v>566</v>
      </c>
      <c r="E142" s="34" t="s">
        <v>567</v>
      </c>
      <c r="F142" s="35">
        <v>1</v>
      </c>
      <c r="G142" s="36" t="s">
        <v>568</v>
      </c>
      <c r="H142" s="37" t="s">
        <v>569</v>
      </c>
      <c r="I142" s="40" t="s">
        <v>570</v>
      </c>
      <c r="J142" s="41" t="s">
        <v>39</v>
      </c>
      <c r="K142" s="42">
        <v>72.8</v>
      </c>
      <c r="L142" s="43">
        <f t="shared" si="18"/>
        <v>29.12</v>
      </c>
      <c r="M142" s="44">
        <v>87.82</v>
      </c>
      <c r="N142" s="45">
        <f t="shared" si="19"/>
        <v>52.69199999999999</v>
      </c>
      <c r="O142" s="45">
        <f t="shared" si="20"/>
        <v>81.812</v>
      </c>
      <c r="P142" s="46" t="s">
        <v>32</v>
      </c>
      <c r="Q142" s="15" t="s">
        <v>26</v>
      </c>
      <c r="R142" s="15" t="s">
        <v>27</v>
      </c>
      <c r="S142" s="1"/>
    </row>
    <row r="143" spans="1:19" s="3" customFormat="1" ht="24" customHeight="1">
      <c r="A143" s="15">
        <v>140</v>
      </c>
      <c r="B143" s="16" t="s">
        <v>19</v>
      </c>
      <c r="C143" s="32" t="s">
        <v>372</v>
      </c>
      <c r="D143" s="33" t="s">
        <v>571</v>
      </c>
      <c r="E143" s="34" t="s">
        <v>572</v>
      </c>
      <c r="F143" s="35">
        <v>2</v>
      </c>
      <c r="G143" s="36" t="s">
        <v>573</v>
      </c>
      <c r="H143" s="37" t="s">
        <v>574</v>
      </c>
      <c r="I143" s="40" t="s">
        <v>575</v>
      </c>
      <c r="J143" s="41" t="s">
        <v>39</v>
      </c>
      <c r="K143" s="42">
        <v>59.2</v>
      </c>
      <c r="L143" s="43">
        <f t="shared" si="18"/>
        <v>23.680000000000003</v>
      </c>
      <c r="M143" s="44">
        <v>86.7</v>
      </c>
      <c r="N143" s="45">
        <f t="shared" si="19"/>
        <v>52.02</v>
      </c>
      <c r="O143" s="45">
        <f t="shared" si="20"/>
        <v>75.7</v>
      </c>
      <c r="P143" s="46" t="s">
        <v>32</v>
      </c>
      <c r="Q143" s="15" t="s">
        <v>26</v>
      </c>
      <c r="R143" s="15" t="s">
        <v>27</v>
      </c>
      <c r="S143" s="1"/>
    </row>
    <row r="144" spans="1:19" s="3" customFormat="1" ht="24" customHeight="1">
      <c r="A144" s="15">
        <v>141</v>
      </c>
      <c r="B144" s="16" t="s">
        <v>19</v>
      </c>
      <c r="C144" s="32" t="s">
        <v>372</v>
      </c>
      <c r="D144" s="33" t="s">
        <v>571</v>
      </c>
      <c r="E144" s="34" t="s">
        <v>572</v>
      </c>
      <c r="F144" s="35">
        <v>2</v>
      </c>
      <c r="G144" s="36" t="s">
        <v>573</v>
      </c>
      <c r="H144" s="37" t="s">
        <v>576</v>
      </c>
      <c r="I144" s="40" t="s">
        <v>577</v>
      </c>
      <c r="J144" s="41" t="s">
        <v>25</v>
      </c>
      <c r="K144" s="42">
        <v>67.6</v>
      </c>
      <c r="L144" s="43">
        <f t="shared" si="18"/>
        <v>27.04</v>
      </c>
      <c r="M144" s="44">
        <v>80.92</v>
      </c>
      <c r="N144" s="45">
        <f t="shared" si="19"/>
        <v>48.552</v>
      </c>
      <c r="O144" s="45">
        <f t="shared" si="20"/>
        <v>75.592</v>
      </c>
      <c r="P144" s="46" t="s">
        <v>64</v>
      </c>
      <c r="Q144" s="15" t="s">
        <v>26</v>
      </c>
      <c r="R144" s="15" t="s">
        <v>27</v>
      </c>
      <c r="S144" s="1"/>
    </row>
    <row r="145" spans="1:19" s="3" customFormat="1" ht="24" customHeight="1">
      <c r="A145" s="15">
        <v>142</v>
      </c>
      <c r="B145" s="16" t="s">
        <v>19</v>
      </c>
      <c r="C145" s="32" t="s">
        <v>372</v>
      </c>
      <c r="D145" s="33" t="s">
        <v>578</v>
      </c>
      <c r="E145" s="34" t="s">
        <v>579</v>
      </c>
      <c r="F145" s="35">
        <v>8</v>
      </c>
      <c r="G145" s="36" t="s">
        <v>580</v>
      </c>
      <c r="H145" s="37" t="s">
        <v>107</v>
      </c>
      <c r="I145" s="40" t="s">
        <v>581</v>
      </c>
      <c r="J145" s="41" t="s">
        <v>25</v>
      </c>
      <c r="K145" s="42">
        <v>72.8</v>
      </c>
      <c r="L145" s="43">
        <f t="shared" si="18"/>
        <v>29.12</v>
      </c>
      <c r="M145" s="44">
        <v>84.72</v>
      </c>
      <c r="N145" s="45">
        <f t="shared" si="19"/>
        <v>50.832</v>
      </c>
      <c r="O145" s="45">
        <f t="shared" si="20"/>
        <v>79.952</v>
      </c>
      <c r="P145" s="46">
        <v>1</v>
      </c>
      <c r="Q145" s="15" t="s">
        <v>26</v>
      </c>
      <c r="R145" s="15" t="s">
        <v>27</v>
      </c>
      <c r="S145" s="1"/>
    </row>
    <row r="146" spans="1:19" s="3" customFormat="1" ht="24" customHeight="1">
      <c r="A146" s="15">
        <v>143</v>
      </c>
      <c r="B146" s="16" t="s">
        <v>19</v>
      </c>
      <c r="C146" s="32" t="s">
        <v>372</v>
      </c>
      <c r="D146" s="33" t="s">
        <v>578</v>
      </c>
      <c r="E146" s="34" t="s">
        <v>579</v>
      </c>
      <c r="F146" s="35">
        <v>8</v>
      </c>
      <c r="G146" s="36" t="s">
        <v>580</v>
      </c>
      <c r="H146" s="37" t="s">
        <v>582</v>
      </c>
      <c r="I146" s="40" t="s">
        <v>583</v>
      </c>
      <c r="J146" s="41" t="s">
        <v>25</v>
      </c>
      <c r="K146" s="42">
        <v>71.2</v>
      </c>
      <c r="L146" s="43">
        <f t="shared" si="18"/>
        <v>28.480000000000004</v>
      </c>
      <c r="M146" s="44">
        <v>81.88</v>
      </c>
      <c r="N146" s="45">
        <f t="shared" si="19"/>
        <v>49.12799999999999</v>
      </c>
      <c r="O146" s="45">
        <f t="shared" si="20"/>
        <v>77.608</v>
      </c>
      <c r="P146" s="46">
        <v>2</v>
      </c>
      <c r="Q146" s="15" t="s">
        <v>26</v>
      </c>
      <c r="R146" s="15" t="s">
        <v>27</v>
      </c>
      <c r="S146" s="1"/>
    </row>
    <row r="147" spans="1:19" s="3" customFormat="1" ht="24" customHeight="1">
      <c r="A147" s="15">
        <v>144</v>
      </c>
      <c r="B147" s="16" t="s">
        <v>19</v>
      </c>
      <c r="C147" s="32" t="s">
        <v>372</v>
      </c>
      <c r="D147" s="33" t="s">
        <v>578</v>
      </c>
      <c r="E147" s="34" t="s">
        <v>579</v>
      </c>
      <c r="F147" s="35">
        <v>8</v>
      </c>
      <c r="G147" s="36" t="s">
        <v>580</v>
      </c>
      <c r="H147" s="37" t="s">
        <v>584</v>
      </c>
      <c r="I147" s="40" t="s">
        <v>585</v>
      </c>
      <c r="J147" s="41" t="s">
        <v>25</v>
      </c>
      <c r="K147" s="42">
        <v>66</v>
      </c>
      <c r="L147" s="43">
        <f t="shared" si="18"/>
        <v>26.400000000000002</v>
      </c>
      <c r="M147" s="44">
        <v>82.02</v>
      </c>
      <c r="N147" s="45">
        <f t="shared" si="19"/>
        <v>49.211999999999996</v>
      </c>
      <c r="O147" s="45">
        <f t="shared" si="20"/>
        <v>75.612</v>
      </c>
      <c r="P147" s="46" t="s">
        <v>98</v>
      </c>
      <c r="Q147" s="15" t="s">
        <v>26</v>
      </c>
      <c r="R147" s="15" t="s">
        <v>27</v>
      </c>
      <c r="S147" s="1"/>
    </row>
    <row r="148" spans="1:19" s="3" customFormat="1" ht="24" customHeight="1">
      <c r="A148" s="15">
        <v>145</v>
      </c>
      <c r="B148" s="16" t="s">
        <v>19</v>
      </c>
      <c r="C148" s="32" t="s">
        <v>372</v>
      </c>
      <c r="D148" s="33" t="s">
        <v>578</v>
      </c>
      <c r="E148" s="34" t="s">
        <v>579</v>
      </c>
      <c r="F148" s="35">
        <v>8</v>
      </c>
      <c r="G148" s="36" t="s">
        <v>580</v>
      </c>
      <c r="H148" s="37" t="s">
        <v>586</v>
      </c>
      <c r="I148" s="40" t="s">
        <v>587</v>
      </c>
      <c r="J148" s="41" t="s">
        <v>25</v>
      </c>
      <c r="K148" s="42">
        <v>62.4</v>
      </c>
      <c r="L148" s="43">
        <f t="shared" si="18"/>
        <v>24.96</v>
      </c>
      <c r="M148" s="44">
        <v>83.22</v>
      </c>
      <c r="N148" s="45">
        <f t="shared" si="19"/>
        <v>49.931999999999995</v>
      </c>
      <c r="O148" s="45">
        <f t="shared" si="20"/>
        <v>74.892</v>
      </c>
      <c r="P148" s="46" t="s">
        <v>588</v>
      </c>
      <c r="Q148" s="15" t="s">
        <v>26</v>
      </c>
      <c r="R148" s="15" t="s">
        <v>27</v>
      </c>
      <c r="S148" s="1"/>
    </row>
    <row r="149" spans="1:19" s="3" customFormat="1" ht="24" customHeight="1">
      <c r="A149" s="15">
        <v>146</v>
      </c>
      <c r="B149" s="16" t="s">
        <v>19</v>
      </c>
      <c r="C149" s="32" t="s">
        <v>372</v>
      </c>
      <c r="D149" s="33" t="s">
        <v>578</v>
      </c>
      <c r="E149" s="34" t="s">
        <v>579</v>
      </c>
      <c r="F149" s="35">
        <v>8</v>
      </c>
      <c r="G149" s="36" t="s">
        <v>580</v>
      </c>
      <c r="H149" s="37" t="s">
        <v>589</v>
      </c>
      <c r="I149" s="40" t="s">
        <v>590</v>
      </c>
      <c r="J149" s="41" t="s">
        <v>25</v>
      </c>
      <c r="K149" s="42">
        <v>60</v>
      </c>
      <c r="L149" s="43">
        <f t="shared" si="18"/>
        <v>24</v>
      </c>
      <c r="M149" s="44">
        <v>84.12</v>
      </c>
      <c r="N149" s="45">
        <f t="shared" si="19"/>
        <v>50.472</v>
      </c>
      <c r="O149" s="45">
        <f t="shared" si="20"/>
        <v>74.47200000000001</v>
      </c>
      <c r="P149" s="46" t="s">
        <v>591</v>
      </c>
      <c r="Q149" s="15" t="s">
        <v>26</v>
      </c>
      <c r="R149" s="15" t="s">
        <v>27</v>
      </c>
      <c r="S149" s="1"/>
    </row>
    <row r="150" spans="1:19" s="3" customFormat="1" ht="24" customHeight="1">
      <c r="A150" s="15">
        <v>147</v>
      </c>
      <c r="B150" s="16" t="s">
        <v>19</v>
      </c>
      <c r="C150" s="32" t="s">
        <v>372</v>
      </c>
      <c r="D150" s="33" t="s">
        <v>578</v>
      </c>
      <c r="E150" s="34" t="s">
        <v>579</v>
      </c>
      <c r="F150" s="35">
        <v>8</v>
      </c>
      <c r="G150" s="36" t="s">
        <v>580</v>
      </c>
      <c r="H150" s="37" t="s">
        <v>592</v>
      </c>
      <c r="I150" s="40" t="s">
        <v>593</v>
      </c>
      <c r="J150" s="41" t="s">
        <v>25</v>
      </c>
      <c r="K150" s="42">
        <v>62.4</v>
      </c>
      <c r="L150" s="43">
        <f t="shared" si="18"/>
        <v>24.96</v>
      </c>
      <c r="M150" s="44">
        <v>82.24</v>
      </c>
      <c r="N150" s="45">
        <f t="shared" si="19"/>
        <v>49.343999999999994</v>
      </c>
      <c r="O150" s="45">
        <f t="shared" si="20"/>
        <v>74.304</v>
      </c>
      <c r="P150" s="46" t="s">
        <v>594</v>
      </c>
      <c r="Q150" s="15" t="s">
        <v>26</v>
      </c>
      <c r="R150" s="15" t="s">
        <v>27</v>
      </c>
      <c r="S150" s="1"/>
    </row>
    <row r="151" spans="1:19" s="3" customFormat="1" ht="24" customHeight="1">
      <c r="A151" s="15">
        <v>148</v>
      </c>
      <c r="B151" s="16" t="s">
        <v>19</v>
      </c>
      <c r="C151" s="32" t="s">
        <v>372</v>
      </c>
      <c r="D151" s="33" t="s">
        <v>578</v>
      </c>
      <c r="E151" s="34" t="s">
        <v>579</v>
      </c>
      <c r="F151" s="35">
        <v>8</v>
      </c>
      <c r="G151" s="36" t="s">
        <v>580</v>
      </c>
      <c r="H151" s="37" t="s">
        <v>595</v>
      </c>
      <c r="I151" s="40" t="s">
        <v>596</v>
      </c>
      <c r="J151" s="41" t="s">
        <v>25</v>
      </c>
      <c r="K151" s="42">
        <v>57.2</v>
      </c>
      <c r="L151" s="43">
        <f t="shared" si="18"/>
        <v>22.880000000000003</v>
      </c>
      <c r="M151" s="44">
        <v>85.68</v>
      </c>
      <c r="N151" s="45">
        <f t="shared" si="19"/>
        <v>51.408</v>
      </c>
      <c r="O151" s="45">
        <f t="shared" si="20"/>
        <v>74.28800000000001</v>
      </c>
      <c r="P151" s="46" t="s">
        <v>597</v>
      </c>
      <c r="Q151" s="15" t="s">
        <v>26</v>
      </c>
      <c r="R151" s="15" t="s">
        <v>27</v>
      </c>
      <c r="S151" s="1"/>
    </row>
    <row r="152" spans="1:19" s="3" customFormat="1" ht="24" customHeight="1">
      <c r="A152" s="15">
        <v>149</v>
      </c>
      <c r="B152" s="16" t="s">
        <v>19</v>
      </c>
      <c r="C152" s="32" t="s">
        <v>372</v>
      </c>
      <c r="D152" s="33" t="s">
        <v>578</v>
      </c>
      <c r="E152" s="34" t="s">
        <v>579</v>
      </c>
      <c r="F152" s="35">
        <v>8</v>
      </c>
      <c r="G152" s="36" t="s">
        <v>580</v>
      </c>
      <c r="H152" s="37" t="s">
        <v>598</v>
      </c>
      <c r="I152" s="40" t="s">
        <v>599</v>
      </c>
      <c r="J152" s="41" t="s">
        <v>25</v>
      </c>
      <c r="K152" s="42">
        <v>58.4</v>
      </c>
      <c r="L152" s="43">
        <f t="shared" si="18"/>
        <v>23.36</v>
      </c>
      <c r="M152" s="44">
        <v>84.64</v>
      </c>
      <c r="N152" s="45">
        <f t="shared" si="19"/>
        <v>50.784</v>
      </c>
      <c r="O152" s="45">
        <f t="shared" si="20"/>
        <v>74.144</v>
      </c>
      <c r="P152" s="46" t="s">
        <v>600</v>
      </c>
      <c r="Q152" s="15" t="s">
        <v>26</v>
      </c>
      <c r="R152" s="15" t="s">
        <v>27</v>
      </c>
      <c r="S152" s="1"/>
    </row>
    <row r="153" spans="1:19" s="3" customFormat="1" ht="24" customHeight="1">
      <c r="A153" s="15">
        <v>150</v>
      </c>
      <c r="B153" s="16" t="s">
        <v>19</v>
      </c>
      <c r="C153" s="32" t="s">
        <v>372</v>
      </c>
      <c r="D153" s="33" t="s">
        <v>601</v>
      </c>
      <c r="E153" s="34" t="s">
        <v>602</v>
      </c>
      <c r="F153" s="35">
        <v>1</v>
      </c>
      <c r="G153" s="36" t="s">
        <v>603</v>
      </c>
      <c r="H153" s="37" t="s">
        <v>604</v>
      </c>
      <c r="I153" s="40" t="s">
        <v>605</v>
      </c>
      <c r="J153" s="41" t="s">
        <v>39</v>
      </c>
      <c r="K153" s="42">
        <v>59.6</v>
      </c>
      <c r="L153" s="43">
        <f t="shared" si="18"/>
        <v>23.840000000000003</v>
      </c>
      <c r="M153" s="44">
        <v>84.32</v>
      </c>
      <c r="N153" s="45">
        <f t="shared" si="19"/>
        <v>50.59199999999999</v>
      </c>
      <c r="O153" s="45">
        <f t="shared" si="20"/>
        <v>74.43199999999999</v>
      </c>
      <c r="P153" s="46" t="s">
        <v>32</v>
      </c>
      <c r="Q153" s="15" t="s">
        <v>26</v>
      </c>
      <c r="R153" s="15" t="s">
        <v>27</v>
      </c>
      <c r="S153" s="1"/>
    </row>
    <row r="154" spans="1:19" s="3" customFormat="1" ht="24" customHeight="1">
      <c r="A154" s="15">
        <v>151</v>
      </c>
      <c r="B154" s="16" t="s">
        <v>19</v>
      </c>
      <c r="C154" s="32" t="s">
        <v>372</v>
      </c>
      <c r="D154" s="33" t="s">
        <v>606</v>
      </c>
      <c r="E154" s="34" t="s">
        <v>602</v>
      </c>
      <c r="F154" s="35">
        <v>1</v>
      </c>
      <c r="G154" s="36" t="s">
        <v>607</v>
      </c>
      <c r="H154" s="37" t="s">
        <v>608</v>
      </c>
      <c r="I154" s="40" t="s">
        <v>609</v>
      </c>
      <c r="J154" s="41" t="s">
        <v>39</v>
      </c>
      <c r="K154" s="42">
        <v>59</v>
      </c>
      <c r="L154" s="43">
        <f t="shared" si="18"/>
        <v>23.6</v>
      </c>
      <c r="M154" s="44">
        <v>80.1</v>
      </c>
      <c r="N154" s="45">
        <f t="shared" si="19"/>
        <v>48.059999999999995</v>
      </c>
      <c r="O154" s="45">
        <f t="shared" si="20"/>
        <v>71.66</v>
      </c>
      <c r="P154" s="46" t="s">
        <v>32</v>
      </c>
      <c r="Q154" s="15" t="s">
        <v>26</v>
      </c>
      <c r="R154" s="15" t="s">
        <v>27</v>
      </c>
      <c r="S154" s="1"/>
    </row>
    <row r="155" spans="1:19" s="3" customFormat="1" ht="24" customHeight="1">
      <c r="A155" s="15">
        <v>152</v>
      </c>
      <c r="B155" s="16" t="s">
        <v>19</v>
      </c>
      <c r="C155" s="32" t="s">
        <v>372</v>
      </c>
      <c r="D155" s="33" t="s">
        <v>566</v>
      </c>
      <c r="E155" s="34" t="s">
        <v>602</v>
      </c>
      <c r="F155" s="35">
        <v>1</v>
      </c>
      <c r="G155" s="36" t="s">
        <v>610</v>
      </c>
      <c r="H155" s="37" t="s">
        <v>611</v>
      </c>
      <c r="I155" s="40" t="s">
        <v>612</v>
      </c>
      <c r="J155" s="41" t="s">
        <v>39</v>
      </c>
      <c r="K155" s="42">
        <v>40.4</v>
      </c>
      <c r="L155" s="43">
        <f t="shared" si="18"/>
        <v>16.16</v>
      </c>
      <c r="M155" s="44">
        <v>81.34</v>
      </c>
      <c r="N155" s="45">
        <f t="shared" si="19"/>
        <v>48.804</v>
      </c>
      <c r="O155" s="45">
        <f t="shared" si="20"/>
        <v>64.964</v>
      </c>
      <c r="P155" s="46" t="s">
        <v>32</v>
      </c>
      <c r="Q155" s="15" t="s">
        <v>26</v>
      </c>
      <c r="R155" s="15" t="s">
        <v>27</v>
      </c>
      <c r="S155" s="1"/>
    </row>
    <row r="156" spans="1:19" s="3" customFormat="1" ht="24" customHeight="1">
      <c r="A156" s="15">
        <v>153</v>
      </c>
      <c r="B156" s="16" t="s">
        <v>19</v>
      </c>
      <c r="C156" s="32" t="s">
        <v>372</v>
      </c>
      <c r="D156" s="33" t="s">
        <v>566</v>
      </c>
      <c r="E156" s="34" t="s">
        <v>613</v>
      </c>
      <c r="F156" s="35">
        <v>1</v>
      </c>
      <c r="G156" s="36" t="s">
        <v>614</v>
      </c>
      <c r="H156" s="37" t="s">
        <v>615</v>
      </c>
      <c r="I156" s="40" t="s">
        <v>616</v>
      </c>
      <c r="J156" s="41" t="s">
        <v>25</v>
      </c>
      <c r="K156" s="42">
        <v>48.8</v>
      </c>
      <c r="L156" s="43">
        <f t="shared" si="18"/>
        <v>19.52</v>
      </c>
      <c r="M156" s="44">
        <v>84.9</v>
      </c>
      <c r="N156" s="45">
        <f t="shared" si="19"/>
        <v>50.940000000000005</v>
      </c>
      <c r="O156" s="45">
        <f t="shared" si="20"/>
        <v>70.46000000000001</v>
      </c>
      <c r="P156" s="46" t="s">
        <v>32</v>
      </c>
      <c r="Q156" s="15" t="s">
        <v>26</v>
      </c>
      <c r="R156" s="15" t="s">
        <v>27</v>
      </c>
      <c r="S156" s="1"/>
    </row>
    <row r="157" spans="1:19" s="3" customFormat="1" ht="24" customHeight="1">
      <c r="A157" s="15">
        <v>154</v>
      </c>
      <c r="B157" s="16" t="s">
        <v>19</v>
      </c>
      <c r="C157" s="32" t="s">
        <v>372</v>
      </c>
      <c r="D157" s="33" t="s">
        <v>571</v>
      </c>
      <c r="E157" s="34" t="s">
        <v>617</v>
      </c>
      <c r="F157" s="35">
        <v>1</v>
      </c>
      <c r="G157" s="36" t="s">
        <v>618</v>
      </c>
      <c r="H157" s="37" t="s">
        <v>619</v>
      </c>
      <c r="I157" s="40" t="s">
        <v>620</v>
      </c>
      <c r="J157" s="41" t="s">
        <v>25</v>
      </c>
      <c r="K157" s="42">
        <v>78.4</v>
      </c>
      <c r="L157" s="43">
        <f t="shared" si="18"/>
        <v>31.360000000000003</v>
      </c>
      <c r="M157" s="44">
        <v>84.04</v>
      </c>
      <c r="N157" s="45">
        <f t="shared" si="19"/>
        <v>50.424</v>
      </c>
      <c r="O157" s="45">
        <f t="shared" si="20"/>
        <v>81.784</v>
      </c>
      <c r="P157" s="46" t="s">
        <v>32</v>
      </c>
      <c r="Q157" s="15" t="s">
        <v>26</v>
      </c>
      <c r="R157" s="15" t="s">
        <v>27</v>
      </c>
      <c r="S157" s="1"/>
    </row>
    <row r="158" spans="1:19" s="3" customFormat="1" ht="24" customHeight="1">
      <c r="A158" s="15">
        <v>155</v>
      </c>
      <c r="B158" s="16" t="s">
        <v>19</v>
      </c>
      <c r="C158" s="32" t="s">
        <v>372</v>
      </c>
      <c r="D158" s="33" t="s">
        <v>621</v>
      </c>
      <c r="E158" s="34" t="s">
        <v>572</v>
      </c>
      <c r="F158" s="35">
        <v>2</v>
      </c>
      <c r="G158" s="36" t="s">
        <v>622</v>
      </c>
      <c r="H158" s="37" t="s">
        <v>623</v>
      </c>
      <c r="I158" s="40" t="s">
        <v>624</v>
      </c>
      <c r="J158" s="41" t="s">
        <v>25</v>
      </c>
      <c r="K158" s="42">
        <v>74.4</v>
      </c>
      <c r="L158" s="43">
        <f aca="true" t="shared" si="21" ref="L158:L178">K158*0.4</f>
        <v>29.760000000000005</v>
      </c>
      <c r="M158" s="44">
        <v>81.24</v>
      </c>
      <c r="N158" s="45">
        <f aca="true" t="shared" si="22" ref="N158:N178">M158*0.6</f>
        <v>48.74399999999999</v>
      </c>
      <c r="O158" s="45">
        <f t="shared" si="20"/>
        <v>78.50399999999999</v>
      </c>
      <c r="P158" s="46" t="s">
        <v>64</v>
      </c>
      <c r="Q158" s="15" t="s">
        <v>26</v>
      </c>
      <c r="R158" s="15" t="s">
        <v>27</v>
      </c>
      <c r="S158" s="1"/>
    </row>
    <row r="159" spans="1:19" s="3" customFormat="1" ht="24" customHeight="1">
      <c r="A159" s="15">
        <v>156</v>
      </c>
      <c r="B159" s="16" t="s">
        <v>19</v>
      </c>
      <c r="C159" s="32" t="s">
        <v>372</v>
      </c>
      <c r="D159" s="33" t="s">
        <v>621</v>
      </c>
      <c r="E159" s="34" t="s">
        <v>602</v>
      </c>
      <c r="F159" s="35">
        <v>1</v>
      </c>
      <c r="G159" s="36" t="s">
        <v>625</v>
      </c>
      <c r="H159" s="37" t="s">
        <v>626</v>
      </c>
      <c r="I159" s="40" t="s">
        <v>627</v>
      </c>
      <c r="J159" s="41" t="s">
        <v>39</v>
      </c>
      <c r="K159" s="42">
        <v>49.6</v>
      </c>
      <c r="L159" s="43">
        <f t="shared" si="21"/>
        <v>19.840000000000003</v>
      </c>
      <c r="M159" s="44">
        <v>82.4</v>
      </c>
      <c r="N159" s="45">
        <f t="shared" si="22"/>
        <v>49.440000000000005</v>
      </c>
      <c r="O159" s="45">
        <f t="shared" si="20"/>
        <v>69.28</v>
      </c>
      <c r="P159" s="46" t="s">
        <v>32</v>
      </c>
      <c r="Q159" s="15" t="s">
        <v>26</v>
      </c>
      <c r="R159" s="15" t="s">
        <v>27</v>
      </c>
      <c r="S159" s="1"/>
    </row>
    <row r="160" spans="1:19" s="3" customFormat="1" ht="24" customHeight="1">
      <c r="A160" s="15">
        <v>157</v>
      </c>
      <c r="B160" s="16" t="s">
        <v>19</v>
      </c>
      <c r="C160" s="32" t="s">
        <v>372</v>
      </c>
      <c r="D160" s="33" t="s">
        <v>628</v>
      </c>
      <c r="E160" s="34" t="s">
        <v>572</v>
      </c>
      <c r="F160" s="35">
        <v>1</v>
      </c>
      <c r="G160" s="36" t="s">
        <v>629</v>
      </c>
      <c r="H160" s="37" t="s">
        <v>630</v>
      </c>
      <c r="I160" s="40" t="s">
        <v>631</v>
      </c>
      <c r="J160" s="41" t="s">
        <v>25</v>
      </c>
      <c r="K160" s="42">
        <v>50</v>
      </c>
      <c r="L160" s="43">
        <f t="shared" si="21"/>
        <v>20</v>
      </c>
      <c r="M160" s="44">
        <v>86.6</v>
      </c>
      <c r="N160" s="45">
        <f t="shared" si="22"/>
        <v>51.959999999999994</v>
      </c>
      <c r="O160" s="45">
        <f t="shared" si="20"/>
        <v>71.96</v>
      </c>
      <c r="P160" s="46">
        <v>1</v>
      </c>
      <c r="Q160" s="15" t="s">
        <v>26</v>
      </c>
      <c r="R160" s="15" t="s">
        <v>27</v>
      </c>
      <c r="S160" s="1"/>
    </row>
    <row r="161" spans="1:19" s="3" customFormat="1" ht="24" customHeight="1">
      <c r="A161" s="15">
        <v>158</v>
      </c>
      <c r="B161" s="16" t="s">
        <v>19</v>
      </c>
      <c r="C161" s="32" t="s">
        <v>372</v>
      </c>
      <c r="D161" s="33" t="s">
        <v>628</v>
      </c>
      <c r="E161" s="34" t="s">
        <v>613</v>
      </c>
      <c r="F161" s="35">
        <v>1</v>
      </c>
      <c r="G161" s="36" t="s">
        <v>632</v>
      </c>
      <c r="H161" s="37" t="s">
        <v>633</v>
      </c>
      <c r="I161" s="40" t="s">
        <v>634</v>
      </c>
      <c r="J161" s="41" t="s">
        <v>25</v>
      </c>
      <c r="K161" s="42">
        <v>54</v>
      </c>
      <c r="L161" s="43">
        <f t="shared" si="21"/>
        <v>21.6</v>
      </c>
      <c r="M161" s="44">
        <v>80.6</v>
      </c>
      <c r="N161" s="45">
        <f t="shared" si="22"/>
        <v>48.35999999999999</v>
      </c>
      <c r="O161" s="45">
        <f t="shared" si="20"/>
        <v>69.96</v>
      </c>
      <c r="P161" s="46" t="s">
        <v>32</v>
      </c>
      <c r="Q161" s="15" t="s">
        <v>26</v>
      </c>
      <c r="R161" s="15" t="s">
        <v>27</v>
      </c>
      <c r="S161" s="1"/>
    </row>
    <row r="162" spans="1:19" s="3" customFormat="1" ht="24" customHeight="1">
      <c r="A162" s="15">
        <v>159</v>
      </c>
      <c r="B162" s="16" t="s">
        <v>19</v>
      </c>
      <c r="C162" s="32" t="s">
        <v>372</v>
      </c>
      <c r="D162" s="33" t="s">
        <v>635</v>
      </c>
      <c r="E162" s="34" t="s">
        <v>572</v>
      </c>
      <c r="F162" s="35">
        <v>1</v>
      </c>
      <c r="G162" s="36" t="s">
        <v>636</v>
      </c>
      <c r="H162" s="37" t="s">
        <v>637</v>
      </c>
      <c r="I162" s="40" t="s">
        <v>638</v>
      </c>
      <c r="J162" s="41" t="s">
        <v>39</v>
      </c>
      <c r="K162" s="42">
        <v>46</v>
      </c>
      <c r="L162" s="43">
        <f t="shared" si="21"/>
        <v>18.400000000000002</v>
      </c>
      <c r="M162" s="44">
        <v>87.58</v>
      </c>
      <c r="N162" s="45">
        <f t="shared" si="22"/>
        <v>52.547999999999995</v>
      </c>
      <c r="O162" s="45">
        <f t="shared" si="20"/>
        <v>70.948</v>
      </c>
      <c r="P162" s="46" t="s">
        <v>32</v>
      </c>
      <c r="Q162" s="15" t="s">
        <v>26</v>
      </c>
      <c r="R162" s="15" t="s">
        <v>27</v>
      </c>
      <c r="S162" s="1"/>
    </row>
    <row r="163" spans="1:19" s="3" customFormat="1" ht="24" customHeight="1">
      <c r="A163" s="15">
        <v>160</v>
      </c>
      <c r="B163" s="16" t="s">
        <v>19</v>
      </c>
      <c r="C163" s="32" t="s">
        <v>372</v>
      </c>
      <c r="D163" s="33" t="s">
        <v>635</v>
      </c>
      <c r="E163" s="34" t="s">
        <v>617</v>
      </c>
      <c r="F163" s="35">
        <v>1</v>
      </c>
      <c r="G163" s="36" t="s">
        <v>639</v>
      </c>
      <c r="H163" s="37" t="s">
        <v>640</v>
      </c>
      <c r="I163" s="40" t="s">
        <v>641</v>
      </c>
      <c r="J163" s="41" t="s">
        <v>25</v>
      </c>
      <c r="K163" s="42">
        <v>74.4</v>
      </c>
      <c r="L163" s="43">
        <f t="shared" si="21"/>
        <v>29.760000000000005</v>
      </c>
      <c r="M163" s="44">
        <v>83.28</v>
      </c>
      <c r="N163" s="45">
        <f t="shared" si="22"/>
        <v>49.967999999999996</v>
      </c>
      <c r="O163" s="45">
        <f t="shared" si="20"/>
        <v>79.72800000000001</v>
      </c>
      <c r="P163" s="46" t="s">
        <v>32</v>
      </c>
      <c r="Q163" s="15" t="s">
        <v>26</v>
      </c>
      <c r="R163" s="15" t="s">
        <v>27</v>
      </c>
      <c r="S163" s="1"/>
    </row>
    <row r="164" spans="1:19" s="3" customFormat="1" ht="24" customHeight="1">
      <c r="A164" s="15">
        <v>161</v>
      </c>
      <c r="B164" s="16" t="s">
        <v>19</v>
      </c>
      <c r="C164" s="32" t="s">
        <v>372</v>
      </c>
      <c r="D164" s="33" t="s">
        <v>642</v>
      </c>
      <c r="E164" s="34" t="s">
        <v>572</v>
      </c>
      <c r="F164" s="35">
        <v>1</v>
      </c>
      <c r="G164" s="36" t="s">
        <v>643</v>
      </c>
      <c r="H164" s="37" t="s">
        <v>644</v>
      </c>
      <c r="I164" s="40" t="s">
        <v>645</v>
      </c>
      <c r="J164" s="41" t="s">
        <v>25</v>
      </c>
      <c r="K164" s="42">
        <v>59.2</v>
      </c>
      <c r="L164" s="43">
        <f t="shared" si="21"/>
        <v>23.680000000000003</v>
      </c>
      <c r="M164" s="44">
        <v>82.42</v>
      </c>
      <c r="N164" s="45">
        <f t="shared" si="22"/>
        <v>49.452</v>
      </c>
      <c r="O164" s="45">
        <f t="shared" si="20"/>
        <v>73.132</v>
      </c>
      <c r="P164" s="46" t="s">
        <v>32</v>
      </c>
      <c r="Q164" s="15" t="s">
        <v>26</v>
      </c>
      <c r="R164" s="15" t="s">
        <v>27</v>
      </c>
      <c r="S164" s="1"/>
    </row>
    <row r="165" spans="1:19" s="3" customFormat="1" ht="24" customHeight="1">
      <c r="A165" s="15">
        <v>162</v>
      </c>
      <c r="B165" s="16" t="s">
        <v>19</v>
      </c>
      <c r="C165" s="32" t="s">
        <v>372</v>
      </c>
      <c r="D165" s="33" t="s">
        <v>642</v>
      </c>
      <c r="E165" s="34" t="s">
        <v>613</v>
      </c>
      <c r="F165" s="35">
        <v>1</v>
      </c>
      <c r="G165" s="36" t="s">
        <v>646</v>
      </c>
      <c r="H165" s="37" t="s">
        <v>647</v>
      </c>
      <c r="I165" s="40" t="s">
        <v>648</v>
      </c>
      <c r="J165" s="41" t="s">
        <v>25</v>
      </c>
      <c r="K165" s="42">
        <v>67.2</v>
      </c>
      <c r="L165" s="43">
        <f t="shared" si="21"/>
        <v>26.880000000000003</v>
      </c>
      <c r="M165" s="44">
        <v>84.22</v>
      </c>
      <c r="N165" s="45">
        <f t="shared" si="22"/>
        <v>50.532</v>
      </c>
      <c r="O165" s="45">
        <f t="shared" si="20"/>
        <v>77.412</v>
      </c>
      <c r="P165" s="46" t="s">
        <v>32</v>
      </c>
      <c r="Q165" s="15" t="s">
        <v>26</v>
      </c>
      <c r="R165" s="15" t="s">
        <v>27</v>
      </c>
      <c r="S165" s="1"/>
    </row>
    <row r="166" spans="1:19" s="3" customFormat="1" ht="24" customHeight="1">
      <c r="A166" s="15">
        <v>163</v>
      </c>
      <c r="B166" s="16" t="s">
        <v>19</v>
      </c>
      <c r="C166" s="32" t="s">
        <v>372</v>
      </c>
      <c r="D166" s="33" t="s">
        <v>642</v>
      </c>
      <c r="E166" s="34" t="s">
        <v>649</v>
      </c>
      <c r="F166" s="35">
        <v>1</v>
      </c>
      <c r="G166" s="36" t="s">
        <v>650</v>
      </c>
      <c r="H166" s="37" t="s">
        <v>651</v>
      </c>
      <c r="I166" s="40" t="s">
        <v>652</v>
      </c>
      <c r="J166" s="41" t="s">
        <v>25</v>
      </c>
      <c r="K166" s="42">
        <v>54</v>
      </c>
      <c r="L166" s="43">
        <f t="shared" si="21"/>
        <v>21.6</v>
      </c>
      <c r="M166" s="44">
        <v>86.6</v>
      </c>
      <c r="N166" s="45">
        <f t="shared" si="22"/>
        <v>51.959999999999994</v>
      </c>
      <c r="O166" s="45">
        <f t="shared" si="20"/>
        <v>73.56</v>
      </c>
      <c r="P166" s="46" t="s">
        <v>32</v>
      </c>
      <c r="Q166" s="15" t="s">
        <v>26</v>
      </c>
      <c r="R166" s="15" t="s">
        <v>27</v>
      </c>
      <c r="S166" s="1"/>
    </row>
    <row r="167" spans="1:19" s="3" customFormat="1" ht="24" customHeight="1">
      <c r="A167" s="15">
        <v>164</v>
      </c>
      <c r="B167" s="16" t="s">
        <v>19</v>
      </c>
      <c r="C167" s="32" t="s">
        <v>372</v>
      </c>
      <c r="D167" s="33" t="s">
        <v>653</v>
      </c>
      <c r="E167" s="34" t="s">
        <v>572</v>
      </c>
      <c r="F167" s="35">
        <v>3</v>
      </c>
      <c r="G167" s="36" t="s">
        <v>654</v>
      </c>
      <c r="H167" s="37" t="s">
        <v>655</v>
      </c>
      <c r="I167" s="40" t="s">
        <v>656</v>
      </c>
      <c r="J167" s="41" t="s">
        <v>25</v>
      </c>
      <c r="K167" s="42">
        <v>62.4</v>
      </c>
      <c r="L167" s="43">
        <f t="shared" si="21"/>
        <v>24.96</v>
      </c>
      <c r="M167" s="44">
        <v>82.64</v>
      </c>
      <c r="N167" s="45">
        <f t="shared" si="22"/>
        <v>49.583999999999996</v>
      </c>
      <c r="O167" s="45">
        <f t="shared" si="20"/>
        <v>74.544</v>
      </c>
      <c r="P167" s="46" t="s">
        <v>32</v>
      </c>
      <c r="Q167" s="15" t="s">
        <v>26</v>
      </c>
      <c r="R167" s="15" t="s">
        <v>27</v>
      </c>
      <c r="S167" s="1"/>
    </row>
    <row r="168" spans="1:19" s="3" customFormat="1" ht="24" customHeight="1">
      <c r="A168" s="15">
        <v>165</v>
      </c>
      <c r="B168" s="16" t="s">
        <v>19</v>
      </c>
      <c r="C168" s="32" t="s">
        <v>372</v>
      </c>
      <c r="D168" s="33" t="s">
        <v>653</v>
      </c>
      <c r="E168" s="34" t="s">
        <v>572</v>
      </c>
      <c r="F168" s="35">
        <v>3</v>
      </c>
      <c r="G168" s="36" t="s">
        <v>654</v>
      </c>
      <c r="H168" s="37" t="s">
        <v>657</v>
      </c>
      <c r="I168" s="40" t="s">
        <v>658</v>
      </c>
      <c r="J168" s="41" t="s">
        <v>25</v>
      </c>
      <c r="K168" s="42">
        <v>51.2</v>
      </c>
      <c r="L168" s="43">
        <f t="shared" si="21"/>
        <v>20.480000000000004</v>
      </c>
      <c r="M168" s="44">
        <v>81.68</v>
      </c>
      <c r="N168" s="45">
        <f t="shared" si="22"/>
        <v>49.008</v>
      </c>
      <c r="O168" s="45">
        <f t="shared" si="20"/>
        <v>69.488</v>
      </c>
      <c r="P168" s="46" t="s">
        <v>64</v>
      </c>
      <c r="Q168" s="15" t="s">
        <v>26</v>
      </c>
      <c r="R168" s="15" t="s">
        <v>27</v>
      </c>
      <c r="S168" s="1"/>
    </row>
    <row r="169" spans="1:19" s="3" customFormat="1" ht="24" customHeight="1">
      <c r="A169" s="15">
        <v>166</v>
      </c>
      <c r="B169" s="16" t="s">
        <v>19</v>
      </c>
      <c r="C169" s="32" t="s">
        <v>372</v>
      </c>
      <c r="D169" s="33" t="s">
        <v>653</v>
      </c>
      <c r="E169" s="34" t="s">
        <v>572</v>
      </c>
      <c r="F169" s="35">
        <v>3</v>
      </c>
      <c r="G169" s="36" t="s">
        <v>654</v>
      </c>
      <c r="H169" s="37" t="s">
        <v>659</v>
      </c>
      <c r="I169" s="40" t="s">
        <v>660</v>
      </c>
      <c r="J169" s="41" t="s">
        <v>25</v>
      </c>
      <c r="K169" s="42">
        <v>50</v>
      </c>
      <c r="L169" s="43">
        <f t="shared" si="21"/>
        <v>20</v>
      </c>
      <c r="M169" s="44">
        <v>78.7</v>
      </c>
      <c r="N169" s="45">
        <f t="shared" si="22"/>
        <v>47.22</v>
      </c>
      <c r="O169" s="45">
        <f t="shared" si="20"/>
        <v>67.22</v>
      </c>
      <c r="P169" s="46" t="s">
        <v>98</v>
      </c>
      <c r="Q169" s="15" t="s">
        <v>26</v>
      </c>
      <c r="R169" s="15" t="s">
        <v>27</v>
      </c>
      <c r="S169" s="1"/>
    </row>
    <row r="170" spans="1:19" s="3" customFormat="1" ht="24" customHeight="1">
      <c r="A170" s="15">
        <v>167</v>
      </c>
      <c r="B170" s="16" t="s">
        <v>19</v>
      </c>
      <c r="C170" s="32" t="s">
        <v>372</v>
      </c>
      <c r="D170" s="33" t="s">
        <v>653</v>
      </c>
      <c r="E170" s="34" t="s">
        <v>617</v>
      </c>
      <c r="F170" s="35">
        <v>2</v>
      </c>
      <c r="G170" s="36" t="s">
        <v>661</v>
      </c>
      <c r="H170" s="37" t="s">
        <v>662</v>
      </c>
      <c r="I170" s="40" t="s">
        <v>663</v>
      </c>
      <c r="J170" s="41" t="s">
        <v>25</v>
      </c>
      <c r="K170" s="42">
        <v>62.8</v>
      </c>
      <c r="L170" s="43">
        <f t="shared" si="21"/>
        <v>25.12</v>
      </c>
      <c r="M170" s="44">
        <v>83.96</v>
      </c>
      <c r="N170" s="45">
        <f t="shared" si="22"/>
        <v>50.376</v>
      </c>
      <c r="O170" s="45">
        <f t="shared" si="20"/>
        <v>75.496</v>
      </c>
      <c r="P170" s="46" t="s">
        <v>32</v>
      </c>
      <c r="Q170" s="15" t="s">
        <v>26</v>
      </c>
      <c r="R170" s="15" t="s">
        <v>27</v>
      </c>
      <c r="S170" s="1"/>
    </row>
    <row r="171" spans="1:19" s="3" customFormat="1" ht="24" customHeight="1">
      <c r="A171" s="15">
        <v>168</v>
      </c>
      <c r="B171" s="16" t="s">
        <v>19</v>
      </c>
      <c r="C171" s="32" t="s">
        <v>372</v>
      </c>
      <c r="D171" s="33" t="s">
        <v>653</v>
      </c>
      <c r="E171" s="34" t="s">
        <v>617</v>
      </c>
      <c r="F171" s="35">
        <v>2</v>
      </c>
      <c r="G171" s="36" t="s">
        <v>661</v>
      </c>
      <c r="H171" s="37" t="s">
        <v>664</v>
      </c>
      <c r="I171" s="40" t="s">
        <v>665</v>
      </c>
      <c r="J171" s="41" t="s">
        <v>25</v>
      </c>
      <c r="K171" s="42">
        <v>58.8</v>
      </c>
      <c r="L171" s="43">
        <f t="shared" si="21"/>
        <v>23.52</v>
      </c>
      <c r="M171" s="44">
        <v>82.98</v>
      </c>
      <c r="N171" s="45">
        <f t="shared" si="22"/>
        <v>49.788000000000004</v>
      </c>
      <c r="O171" s="45">
        <f t="shared" si="20"/>
        <v>73.308</v>
      </c>
      <c r="P171" s="46" t="s">
        <v>64</v>
      </c>
      <c r="Q171" s="15" t="s">
        <v>26</v>
      </c>
      <c r="R171" s="15" t="s">
        <v>27</v>
      </c>
      <c r="S171" s="1"/>
    </row>
    <row r="172" spans="1:19" s="3" customFormat="1" ht="24" customHeight="1">
      <c r="A172" s="15">
        <v>169</v>
      </c>
      <c r="B172" s="16" t="s">
        <v>19</v>
      </c>
      <c r="C172" s="32" t="s">
        <v>372</v>
      </c>
      <c r="D172" s="33" t="s">
        <v>653</v>
      </c>
      <c r="E172" s="34" t="s">
        <v>666</v>
      </c>
      <c r="F172" s="35">
        <v>1</v>
      </c>
      <c r="G172" s="36" t="s">
        <v>667</v>
      </c>
      <c r="H172" s="37" t="s">
        <v>668</v>
      </c>
      <c r="I172" s="40" t="s">
        <v>669</v>
      </c>
      <c r="J172" s="41" t="s">
        <v>25</v>
      </c>
      <c r="K172" s="42">
        <v>28</v>
      </c>
      <c r="L172" s="43">
        <f t="shared" si="21"/>
        <v>11.200000000000001</v>
      </c>
      <c r="M172" s="44">
        <v>85.18</v>
      </c>
      <c r="N172" s="45">
        <f t="shared" si="22"/>
        <v>51.108000000000004</v>
      </c>
      <c r="O172" s="45">
        <f t="shared" si="20"/>
        <v>62.30800000000001</v>
      </c>
      <c r="P172" s="46" t="s">
        <v>32</v>
      </c>
      <c r="Q172" s="15" t="s">
        <v>26</v>
      </c>
      <c r="R172" s="15" t="s">
        <v>27</v>
      </c>
      <c r="S172" s="1"/>
    </row>
    <row r="173" spans="1:19" s="3" customFormat="1" ht="24" customHeight="1">
      <c r="A173" s="15">
        <v>170</v>
      </c>
      <c r="B173" s="16" t="s">
        <v>19</v>
      </c>
      <c r="C173" s="32" t="s">
        <v>372</v>
      </c>
      <c r="D173" s="33" t="s">
        <v>670</v>
      </c>
      <c r="E173" s="34" t="s">
        <v>572</v>
      </c>
      <c r="F173" s="35">
        <v>3</v>
      </c>
      <c r="G173" s="36" t="s">
        <v>671</v>
      </c>
      <c r="H173" s="37" t="s">
        <v>672</v>
      </c>
      <c r="I173" s="40" t="s">
        <v>673</v>
      </c>
      <c r="J173" s="41" t="s">
        <v>25</v>
      </c>
      <c r="K173" s="42">
        <v>67.2</v>
      </c>
      <c r="L173" s="43">
        <f t="shared" si="21"/>
        <v>26.880000000000003</v>
      </c>
      <c r="M173" s="44">
        <v>85.66</v>
      </c>
      <c r="N173" s="45">
        <f t="shared" si="22"/>
        <v>51.395999999999994</v>
      </c>
      <c r="O173" s="45">
        <f t="shared" si="20"/>
        <v>78.276</v>
      </c>
      <c r="P173" s="46" t="s">
        <v>32</v>
      </c>
      <c r="Q173" s="15" t="s">
        <v>26</v>
      </c>
      <c r="R173" s="15" t="s">
        <v>27</v>
      </c>
      <c r="S173" s="1"/>
    </row>
    <row r="174" spans="1:19" s="3" customFormat="1" ht="24" customHeight="1">
      <c r="A174" s="15">
        <v>171</v>
      </c>
      <c r="B174" s="16" t="s">
        <v>19</v>
      </c>
      <c r="C174" s="32" t="s">
        <v>372</v>
      </c>
      <c r="D174" s="33" t="s">
        <v>670</v>
      </c>
      <c r="E174" s="34" t="s">
        <v>572</v>
      </c>
      <c r="F174" s="35">
        <v>3</v>
      </c>
      <c r="G174" s="36" t="s">
        <v>671</v>
      </c>
      <c r="H174" s="37" t="s">
        <v>674</v>
      </c>
      <c r="I174" s="40" t="s">
        <v>675</v>
      </c>
      <c r="J174" s="41" t="s">
        <v>25</v>
      </c>
      <c r="K174" s="42">
        <v>62.8</v>
      </c>
      <c r="L174" s="43">
        <f t="shared" si="21"/>
        <v>25.12</v>
      </c>
      <c r="M174" s="44">
        <v>86.42</v>
      </c>
      <c r="N174" s="45">
        <f t="shared" si="22"/>
        <v>51.852</v>
      </c>
      <c r="O174" s="45">
        <f t="shared" si="20"/>
        <v>76.972</v>
      </c>
      <c r="P174" s="46" t="s">
        <v>64</v>
      </c>
      <c r="Q174" s="15" t="s">
        <v>26</v>
      </c>
      <c r="R174" s="15" t="s">
        <v>27</v>
      </c>
      <c r="S174" s="1"/>
    </row>
    <row r="175" spans="1:19" s="3" customFormat="1" ht="24" customHeight="1">
      <c r="A175" s="15">
        <v>172</v>
      </c>
      <c r="B175" s="16" t="s">
        <v>19</v>
      </c>
      <c r="C175" s="32" t="s">
        <v>372</v>
      </c>
      <c r="D175" s="33" t="s">
        <v>676</v>
      </c>
      <c r="E175" s="59" t="s">
        <v>677</v>
      </c>
      <c r="F175" s="60">
        <v>2</v>
      </c>
      <c r="G175" s="61" t="s">
        <v>678</v>
      </c>
      <c r="H175" s="62" t="s">
        <v>679</v>
      </c>
      <c r="I175" s="64" t="s">
        <v>680</v>
      </c>
      <c r="J175" s="65" t="s">
        <v>25</v>
      </c>
      <c r="K175" s="66">
        <v>78.4</v>
      </c>
      <c r="L175" s="43">
        <f t="shared" si="21"/>
        <v>31.360000000000003</v>
      </c>
      <c r="M175" s="67">
        <v>84.44</v>
      </c>
      <c r="N175" s="45">
        <f t="shared" si="22"/>
        <v>50.663999999999994</v>
      </c>
      <c r="O175" s="45">
        <f t="shared" si="20"/>
        <v>82.024</v>
      </c>
      <c r="P175" s="46" t="s">
        <v>32</v>
      </c>
      <c r="Q175" s="15" t="s">
        <v>26</v>
      </c>
      <c r="R175" s="15" t="s">
        <v>27</v>
      </c>
      <c r="S175" s="1"/>
    </row>
    <row r="176" spans="1:19" s="3" customFormat="1" ht="24" customHeight="1">
      <c r="A176" s="15">
        <v>173</v>
      </c>
      <c r="B176" s="16" t="s">
        <v>19</v>
      </c>
      <c r="C176" s="32" t="s">
        <v>372</v>
      </c>
      <c r="D176" s="33" t="s">
        <v>676</v>
      </c>
      <c r="E176" s="34" t="s">
        <v>666</v>
      </c>
      <c r="F176" s="35">
        <v>1</v>
      </c>
      <c r="G176" s="36" t="s">
        <v>681</v>
      </c>
      <c r="H176" s="37" t="s">
        <v>682</v>
      </c>
      <c r="I176" s="40" t="s">
        <v>683</v>
      </c>
      <c r="J176" s="41" t="s">
        <v>25</v>
      </c>
      <c r="K176" s="42">
        <v>44.4</v>
      </c>
      <c r="L176" s="43">
        <f t="shared" si="21"/>
        <v>17.76</v>
      </c>
      <c r="M176" s="44">
        <v>80.3</v>
      </c>
      <c r="N176" s="45">
        <f t="shared" si="22"/>
        <v>48.18</v>
      </c>
      <c r="O176" s="45">
        <f aca="true" t="shared" si="23" ref="O176:O204">L176+N176</f>
        <v>65.94</v>
      </c>
      <c r="P176" s="46" t="s">
        <v>32</v>
      </c>
      <c r="Q176" s="15" t="s">
        <v>26</v>
      </c>
      <c r="R176" s="15" t="s">
        <v>27</v>
      </c>
      <c r="S176" s="1"/>
    </row>
    <row r="177" spans="1:19" s="3" customFormat="1" ht="24" customHeight="1">
      <c r="A177" s="15">
        <v>174</v>
      </c>
      <c r="B177" s="16" t="s">
        <v>19</v>
      </c>
      <c r="C177" s="32" t="s">
        <v>372</v>
      </c>
      <c r="D177" s="33" t="s">
        <v>684</v>
      </c>
      <c r="E177" s="34" t="s">
        <v>649</v>
      </c>
      <c r="F177" s="35">
        <v>1</v>
      </c>
      <c r="G177" s="36" t="s">
        <v>685</v>
      </c>
      <c r="H177" s="37" t="s">
        <v>686</v>
      </c>
      <c r="I177" s="40" t="s">
        <v>687</v>
      </c>
      <c r="J177" s="41" t="s">
        <v>25</v>
      </c>
      <c r="K177" s="42">
        <v>50</v>
      </c>
      <c r="L177" s="43">
        <f t="shared" si="21"/>
        <v>20</v>
      </c>
      <c r="M177" s="44">
        <v>81.64</v>
      </c>
      <c r="N177" s="45">
        <f t="shared" si="22"/>
        <v>48.984</v>
      </c>
      <c r="O177" s="45">
        <f t="shared" si="23"/>
        <v>68.98400000000001</v>
      </c>
      <c r="P177" s="46">
        <v>1</v>
      </c>
      <c r="Q177" s="15" t="s">
        <v>26</v>
      </c>
      <c r="R177" s="15" t="s">
        <v>27</v>
      </c>
      <c r="S177" s="1"/>
    </row>
    <row r="178" spans="1:19" s="3" customFormat="1" ht="24" customHeight="1">
      <c r="A178" s="15">
        <v>175</v>
      </c>
      <c r="B178" s="16" t="s">
        <v>19</v>
      </c>
      <c r="C178" s="32" t="s">
        <v>372</v>
      </c>
      <c r="D178" s="33" t="s">
        <v>688</v>
      </c>
      <c r="E178" s="34" t="s">
        <v>617</v>
      </c>
      <c r="F178" s="35">
        <v>1</v>
      </c>
      <c r="G178" s="36" t="s">
        <v>689</v>
      </c>
      <c r="H178" s="37" t="s">
        <v>690</v>
      </c>
      <c r="I178" s="40" t="s">
        <v>691</v>
      </c>
      <c r="J178" s="41" t="s">
        <v>25</v>
      </c>
      <c r="K178" s="42">
        <v>66</v>
      </c>
      <c r="L178" s="43">
        <f aca="true" t="shared" si="24" ref="L178:L215">K178*0.4</f>
        <v>26.400000000000002</v>
      </c>
      <c r="M178" s="44">
        <v>82.46</v>
      </c>
      <c r="N178" s="45">
        <f aca="true" t="shared" si="25" ref="N178:N215">M178*0.6</f>
        <v>49.47599999999999</v>
      </c>
      <c r="O178" s="45">
        <f t="shared" si="23"/>
        <v>75.87599999999999</v>
      </c>
      <c r="P178" s="46" t="s">
        <v>32</v>
      </c>
      <c r="Q178" s="15" t="s">
        <v>26</v>
      </c>
      <c r="R178" s="15" t="s">
        <v>27</v>
      </c>
      <c r="S178" s="1"/>
    </row>
    <row r="179" spans="1:19" s="3" customFormat="1" ht="24" customHeight="1">
      <c r="A179" s="15">
        <v>176</v>
      </c>
      <c r="B179" s="16" t="s">
        <v>19</v>
      </c>
      <c r="C179" s="32" t="s">
        <v>372</v>
      </c>
      <c r="D179" s="33" t="s">
        <v>692</v>
      </c>
      <c r="E179" s="34" t="s">
        <v>572</v>
      </c>
      <c r="F179" s="35">
        <v>1</v>
      </c>
      <c r="G179" s="36" t="s">
        <v>693</v>
      </c>
      <c r="H179" s="37" t="s">
        <v>694</v>
      </c>
      <c r="I179" s="40" t="s">
        <v>695</v>
      </c>
      <c r="J179" s="41" t="s">
        <v>25</v>
      </c>
      <c r="K179" s="42">
        <v>68.8</v>
      </c>
      <c r="L179" s="43">
        <f t="shared" si="24"/>
        <v>27.52</v>
      </c>
      <c r="M179" s="44">
        <v>83.24</v>
      </c>
      <c r="N179" s="45">
        <f t="shared" si="25"/>
        <v>49.943999999999996</v>
      </c>
      <c r="O179" s="45">
        <f t="shared" si="23"/>
        <v>77.464</v>
      </c>
      <c r="P179" s="46" t="s">
        <v>32</v>
      </c>
      <c r="Q179" s="15" t="s">
        <v>26</v>
      </c>
      <c r="R179" s="15" t="s">
        <v>27</v>
      </c>
      <c r="S179" s="1"/>
    </row>
    <row r="180" spans="1:19" s="3" customFormat="1" ht="24" customHeight="1">
      <c r="A180" s="15">
        <v>177</v>
      </c>
      <c r="B180" s="16" t="s">
        <v>19</v>
      </c>
      <c r="C180" s="32" t="s">
        <v>372</v>
      </c>
      <c r="D180" s="33" t="s">
        <v>692</v>
      </c>
      <c r="E180" s="34" t="s">
        <v>617</v>
      </c>
      <c r="F180" s="35">
        <v>1</v>
      </c>
      <c r="G180" s="36" t="s">
        <v>696</v>
      </c>
      <c r="H180" s="37" t="s">
        <v>697</v>
      </c>
      <c r="I180" s="40" t="s">
        <v>698</v>
      </c>
      <c r="J180" s="41" t="s">
        <v>25</v>
      </c>
      <c r="K180" s="42">
        <v>62.4</v>
      </c>
      <c r="L180" s="43">
        <f t="shared" si="24"/>
        <v>24.96</v>
      </c>
      <c r="M180" s="44">
        <v>81.42</v>
      </c>
      <c r="N180" s="45">
        <f t="shared" si="25"/>
        <v>48.852</v>
      </c>
      <c r="O180" s="45">
        <f t="shared" si="23"/>
        <v>73.812</v>
      </c>
      <c r="P180" s="46" t="s">
        <v>32</v>
      </c>
      <c r="Q180" s="15" t="s">
        <v>26</v>
      </c>
      <c r="R180" s="15" t="s">
        <v>27</v>
      </c>
      <c r="S180" s="1"/>
    </row>
    <row r="181" spans="1:19" s="3" customFormat="1" ht="24" customHeight="1">
      <c r="A181" s="15">
        <v>178</v>
      </c>
      <c r="B181" s="16" t="s">
        <v>19</v>
      </c>
      <c r="C181" s="32" t="s">
        <v>372</v>
      </c>
      <c r="D181" s="33" t="s">
        <v>692</v>
      </c>
      <c r="E181" s="34" t="s">
        <v>613</v>
      </c>
      <c r="F181" s="35">
        <v>1</v>
      </c>
      <c r="G181" s="36" t="s">
        <v>699</v>
      </c>
      <c r="H181" s="37" t="s">
        <v>700</v>
      </c>
      <c r="I181" s="40" t="s">
        <v>701</v>
      </c>
      <c r="J181" s="41" t="s">
        <v>25</v>
      </c>
      <c r="K181" s="42">
        <v>67.6</v>
      </c>
      <c r="L181" s="43">
        <f t="shared" si="24"/>
        <v>27.04</v>
      </c>
      <c r="M181" s="44">
        <v>80.16</v>
      </c>
      <c r="N181" s="45">
        <f t="shared" si="25"/>
        <v>48.096</v>
      </c>
      <c r="O181" s="45">
        <f t="shared" si="23"/>
        <v>75.136</v>
      </c>
      <c r="P181" s="46" t="s">
        <v>32</v>
      </c>
      <c r="Q181" s="15" t="s">
        <v>26</v>
      </c>
      <c r="R181" s="15" t="s">
        <v>27</v>
      </c>
      <c r="S181" s="1"/>
    </row>
    <row r="182" spans="1:19" s="3" customFormat="1" ht="24" customHeight="1">
      <c r="A182" s="15">
        <v>179</v>
      </c>
      <c r="B182" s="16" t="s">
        <v>19</v>
      </c>
      <c r="C182" s="32" t="s">
        <v>372</v>
      </c>
      <c r="D182" s="33" t="s">
        <v>692</v>
      </c>
      <c r="E182" s="34" t="s">
        <v>602</v>
      </c>
      <c r="F182" s="35">
        <v>1</v>
      </c>
      <c r="G182" s="36" t="s">
        <v>702</v>
      </c>
      <c r="H182" s="37" t="s">
        <v>703</v>
      </c>
      <c r="I182" s="40" t="s">
        <v>704</v>
      </c>
      <c r="J182" s="41" t="s">
        <v>39</v>
      </c>
      <c r="K182" s="42">
        <v>46.8</v>
      </c>
      <c r="L182" s="43">
        <f t="shared" si="24"/>
        <v>18.72</v>
      </c>
      <c r="M182" s="44">
        <v>83.52</v>
      </c>
      <c r="N182" s="45">
        <f t="shared" si="25"/>
        <v>50.111999999999995</v>
      </c>
      <c r="O182" s="45">
        <f t="shared" si="23"/>
        <v>68.832</v>
      </c>
      <c r="P182" s="46" t="s">
        <v>32</v>
      </c>
      <c r="Q182" s="15" t="s">
        <v>26</v>
      </c>
      <c r="R182" s="15" t="s">
        <v>27</v>
      </c>
      <c r="S182" s="1"/>
    </row>
    <row r="183" spans="1:19" s="3" customFormat="1" ht="24" customHeight="1">
      <c r="A183" s="15">
        <v>180</v>
      </c>
      <c r="B183" s="16" t="s">
        <v>19</v>
      </c>
      <c r="C183" s="32" t="s">
        <v>372</v>
      </c>
      <c r="D183" s="33" t="s">
        <v>705</v>
      </c>
      <c r="E183" s="34" t="s">
        <v>617</v>
      </c>
      <c r="F183" s="35">
        <v>1</v>
      </c>
      <c r="G183" s="36" t="s">
        <v>706</v>
      </c>
      <c r="H183" s="37" t="s">
        <v>707</v>
      </c>
      <c r="I183" s="40" t="s">
        <v>708</v>
      </c>
      <c r="J183" s="41" t="s">
        <v>25</v>
      </c>
      <c r="K183" s="42">
        <v>62</v>
      </c>
      <c r="L183" s="43">
        <f t="shared" si="24"/>
        <v>24.8</v>
      </c>
      <c r="M183" s="44">
        <v>80.3</v>
      </c>
      <c r="N183" s="45">
        <f t="shared" si="25"/>
        <v>48.18</v>
      </c>
      <c r="O183" s="45">
        <f t="shared" si="23"/>
        <v>72.98</v>
      </c>
      <c r="P183" s="46" t="s">
        <v>32</v>
      </c>
      <c r="Q183" s="15" t="s">
        <v>26</v>
      </c>
      <c r="R183" s="15" t="s">
        <v>27</v>
      </c>
      <c r="S183" s="1"/>
    </row>
    <row r="184" spans="1:19" s="3" customFormat="1" ht="24" customHeight="1">
      <c r="A184" s="15">
        <v>181</v>
      </c>
      <c r="B184" s="16" t="s">
        <v>19</v>
      </c>
      <c r="C184" s="32" t="s">
        <v>372</v>
      </c>
      <c r="D184" s="33" t="s">
        <v>705</v>
      </c>
      <c r="E184" s="34" t="s">
        <v>613</v>
      </c>
      <c r="F184" s="35">
        <v>1</v>
      </c>
      <c r="G184" s="36" t="s">
        <v>709</v>
      </c>
      <c r="H184" s="37" t="s">
        <v>710</v>
      </c>
      <c r="I184" s="40" t="s">
        <v>711</v>
      </c>
      <c r="J184" s="41" t="s">
        <v>25</v>
      </c>
      <c r="K184" s="42">
        <v>49.6</v>
      </c>
      <c r="L184" s="43">
        <f t="shared" si="24"/>
        <v>19.840000000000003</v>
      </c>
      <c r="M184" s="44">
        <v>79.3</v>
      </c>
      <c r="N184" s="45">
        <f t="shared" si="25"/>
        <v>47.58</v>
      </c>
      <c r="O184" s="45">
        <f t="shared" si="23"/>
        <v>67.42</v>
      </c>
      <c r="P184" s="46" t="s">
        <v>32</v>
      </c>
      <c r="Q184" s="15" t="s">
        <v>26</v>
      </c>
      <c r="R184" s="15" t="s">
        <v>27</v>
      </c>
      <c r="S184" s="1"/>
    </row>
    <row r="185" spans="1:19" s="3" customFormat="1" ht="24" customHeight="1">
      <c r="A185" s="15">
        <v>182</v>
      </c>
      <c r="B185" s="16" t="s">
        <v>19</v>
      </c>
      <c r="C185" s="32" t="s">
        <v>372</v>
      </c>
      <c r="D185" s="33" t="s">
        <v>705</v>
      </c>
      <c r="E185" s="34" t="s">
        <v>602</v>
      </c>
      <c r="F185" s="35">
        <v>1</v>
      </c>
      <c r="G185" s="36" t="s">
        <v>712</v>
      </c>
      <c r="H185" s="37" t="s">
        <v>713</v>
      </c>
      <c r="I185" s="40" t="s">
        <v>714</v>
      </c>
      <c r="J185" s="41" t="s">
        <v>25</v>
      </c>
      <c r="K185" s="42">
        <v>68</v>
      </c>
      <c r="L185" s="43">
        <f t="shared" si="24"/>
        <v>27.200000000000003</v>
      </c>
      <c r="M185" s="44">
        <v>81.74</v>
      </c>
      <c r="N185" s="45">
        <f t="shared" si="25"/>
        <v>49.044</v>
      </c>
      <c r="O185" s="45">
        <f t="shared" si="23"/>
        <v>76.244</v>
      </c>
      <c r="P185" s="46" t="s">
        <v>32</v>
      </c>
      <c r="Q185" s="15" t="s">
        <v>26</v>
      </c>
      <c r="R185" s="15" t="s">
        <v>27</v>
      </c>
      <c r="S185" s="1"/>
    </row>
    <row r="186" spans="1:19" s="3" customFormat="1" ht="24" customHeight="1">
      <c r="A186" s="15">
        <v>183</v>
      </c>
      <c r="B186" s="16" t="s">
        <v>19</v>
      </c>
      <c r="C186" s="32" t="s">
        <v>372</v>
      </c>
      <c r="D186" s="33" t="s">
        <v>715</v>
      </c>
      <c r="E186" s="34" t="s">
        <v>572</v>
      </c>
      <c r="F186" s="35">
        <v>3</v>
      </c>
      <c r="G186" s="36" t="s">
        <v>716</v>
      </c>
      <c r="H186" s="37" t="s">
        <v>717</v>
      </c>
      <c r="I186" s="40" t="s">
        <v>718</v>
      </c>
      <c r="J186" s="41" t="s">
        <v>25</v>
      </c>
      <c r="K186" s="42">
        <v>73.2</v>
      </c>
      <c r="L186" s="43">
        <f t="shared" si="24"/>
        <v>29.28</v>
      </c>
      <c r="M186" s="44">
        <v>82.18</v>
      </c>
      <c r="N186" s="45">
        <f t="shared" si="25"/>
        <v>49.308</v>
      </c>
      <c r="O186" s="45">
        <f t="shared" si="23"/>
        <v>78.588</v>
      </c>
      <c r="P186" s="46" t="s">
        <v>32</v>
      </c>
      <c r="Q186" s="15" t="s">
        <v>26</v>
      </c>
      <c r="R186" s="15" t="s">
        <v>27</v>
      </c>
      <c r="S186" s="1"/>
    </row>
    <row r="187" spans="1:19" s="3" customFormat="1" ht="24" customHeight="1">
      <c r="A187" s="15">
        <v>184</v>
      </c>
      <c r="B187" s="16" t="s">
        <v>19</v>
      </c>
      <c r="C187" s="32" t="s">
        <v>372</v>
      </c>
      <c r="D187" s="33" t="s">
        <v>715</v>
      </c>
      <c r="E187" s="34" t="s">
        <v>572</v>
      </c>
      <c r="F187" s="35">
        <v>3</v>
      </c>
      <c r="G187" s="36" t="s">
        <v>716</v>
      </c>
      <c r="H187" s="37" t="s">
        <v>719</v>
      </c>
      <c r="I187" s="40" t="s">
        <v>720</v>
      </c>
      <c r="J187" s="41" t="s">
        <v>25</v>
      </c>
      <c r="K187" s="42">
        <v>70.4</v>
      </c>
      <c r="L187" s="43">
        <f t="shared" si="24"/>
        <v>28.160000000000004</v>
      </c>
      <c r="M187" s="44">
        <v>81.94</v>
      </c>
      <c r="N187" s="45">
        <f t="shared" si="25"/>
        <v>49.163999999999994</v>
      </c>
      <c r="O187" s="45">
        <f t="shared" si="23"/>
        <v>77.324</v>
      </c>
      <c r="P187" s="46" t="s">
        <v>64</v>
      </c>
      <c r="Q187" s="15" t="s">
        <v>26</v>
      </c>
      <c r="R187" s="15" t="s">
        <v>27</v>
      </c>
      <c r="S187" s="1"/>
    </row>
    <row r="188" spans="1:19" s="3" customFormat="1" ht="24" customHeight="1">
      <c r="A188" s="15">
        <v>185</v>
      </c>
      <c r="B188" s="16" t="s">
        <v>19</v>
      </c>
      <c r="C188" s="32" t="s">
        <v>372</v>
      </c>
      <c r="D188" s="33" t="s">
        <v>715</v>
      </c>
      <c r="E188" s="34" t="s">
        <v>572</v>
      </c>
      <c r="F188" s="35">
        <v>3</v>
      </c>
      <c r="G188" s="36" t="s">
        <v>716</v>
      </c>
      <c r="H188" s="37" t="s">
        <v>721</v>
      </c>
      <c r="I188" s="40" t="s">
        <v>722</v>
      </c>
      <c r="J188" s="41" t="s">
        <v>25</v>
      </c>
      <c r="K188" s="42">
        <v>62</v>
      </c>
      <c r="L188" s="43">
        <f t="shared" si="24"/>
        <v>24.8</v>
      </c>
      <c r="M188" s="44">
        <v>87.42</v>
      </c>
      <c r="N188" s="45">
        <f t="shared" si="25"/>
        <v>52.452</v>
      </c>
      <c r="O188" s="45">
        <f t="shared" si="23"/>
        <v>77.252</v>
      </c>
      <c r="P188" s="46" t="s">
        <v>98</v>
      </c>
      <c r="Q188" s="15" t="s">
        <v>26</v>
      </c>
      <c r="R188" s="15" t="s">
        <v>27</v>
      </c>
      <c r="S188" s="1"/>
    </row>
    <row r="189" spans="1:19" s="3" customFormat="1" ht="24" customHeight="1">
      <c r="A189" s="15">
        <v>186</v>
      </c>
      <c r="B189" s="16" t="s">
        <v>19</v>
      </c>
      <c r="C189" s="32" t="s">
        <v>372</v>
      </c>
      <c r="D189" s="33" t="s">
        <v>715</v>
      </c>
      <c r="E189" s="34" t="s">
        <v>602</v>
      </c>
      <c r="F189" s="35">
        <v>1</v>
      </c>
      <c r="G189" s="36" t="s">
        <v>723</v>
      </c>
      <c r="H189" s="37" t="s">
        <v>724</v>
      </c>
      <c r="I189" s="40" t="s">
        <v>725</v>
      </c>
      <c r="J189" s="41" t="s">
        <v>39</v>
      </c>
      <c r="K189" s="42">
        <v>38.4</v>
      </c>
      <c r="L189" s="43">
        <f t="shared" si="24"/>
        <v>15.36</v>
      </c>
      <c r="M189" s="44">
        <v>79.64</v>
      </c>
      <c r="N189" s="45">
        <f t="shared" si="25"/>
        <v>47.784</v>
      </c>
      <c r="O189" s="45">
        <f t="shared" si="23"/>
        <v>63.144</v>
      </c>
      <c r="P189" s="46" t="s">
        <v>32</v>
      </c>
      <c r="Q189" s="15" t="s">
        <v>26</v>
      </c>
      <c r="R189" s="15" t="s">
        <v>27</v>
      </c>
      <c r="S189" s="1"/>
    </row>
    <row r="190" spans="1:19" s="3" customFormat="1" ht="24" customHeight="1">
      <c r="A190" s="15">
        <v>187</v>
      </c>
      <c r="B190" s="16" t="s">
        <v>19</v>
      </c>
      <c r="C190" s="32" t="s">
        <v>372</v>
      </c>
      <c r="D190" s="33" t="s">
        <v>726</v>
      </c>
      <c r="E190" s="34" t="s">
        <v>572</v>
      </c>
      <c r="F190" s="35">
        <v>2</v>
      </c>
      <c r="G190" s="36" t="s">
        <v>727</v>
      </c>
      <c r="H190" s="37" t="s">
        <v>728</v>
      </c>
      <c r="I190" s="40" t="s">
        <v>729</v>
      </c>
      <c r="J190" s="41" t="s">
        <v>39</v>
      </c>
      <c r="K190" s="42">
        <v>80.4</v>
      </c>
      <c r="L190" s="43">
        <f t="shared" si="24"/>
        <v>32.160000000000004</v>
      </c>
      <c r="M190" s="44">
        <v>81.62</v>
      </c>
      <c r="N190" s="45">
        <f t="shared" si="25"/>
        <v>48.972</v>
      </c>
      <c r="O190" s="45">
        <f t="shared" si="23"/>
        <v>81.132</v>
      </c>
      <c r="P190" s="46" t="s">
        <v>32</v>
      </c>
      <c r="Q190" s="15" t="s">
        <v>26</v>
      </c>
      <c r="R190" s="15" t="s">
        <v>27</v>
      </c>
      <c r="S190" s="1"/>
    </row>
    <row r="191" spans="1:19" s="3" customFormat="1" ht="24" customHeight="1">
      <c r="A191" s="15">
        <v>188</v>
      </c>
      <c r="B191" s="16" t="s">
        <v>19</v>
      </c>
      <c r="C191" s="32" t="s">
        <v>372</v>
      </c>
      <c r="D191" s="33" t="s">
        <v>726</v>
      </c>
      <c r="E191" s="34" t="s">
        <v>613</v>
      </c>
      <c r="F191" s="35">
        <v>1</v>
      </c>
      <c r="G191" s="36" t="s">
        <v>730</v>
      </c>
      <c r="H191" s="37" t="s">
        <v>731</v>
      </c>
      <c r="I191" s="40" t="s">
        <v>732</v>
      </c>
      <c r="J191" s="41" t="s">
        <v>39</v>
      </c>
      <c r="K191" s="42">
        <v>50</v>
      </c>
      <c r="L191" s="43">
        <f t="shared" si="24"/>
        <v>20</v>
      </c>
      <c r="M191" s="44">
        <v>81.44</v>
      </c>
      <c r="N191" s="45">
        <f t="shared" si="25"/>
        <v>48.864</v>
      </c>
      <c r="O191" s="45">
        <f t="shared" si="23"/>
        <v>68.864</v>
      </c>
      <c r="P191" s="46" t="s">
        <v>32</v>
      </c>
      <c r="Q191" s="15" t="s">
        <v>26</v>
      </c>
      <c r="R191" s="15" t="s">
        <v>27</v>
      </c>
      <c r="S191" s="1"/>
    </row>
    <row r="192" spans="1:19" s="3" customFormat="1" ht="24" customHeight="1">
      <c r="A192" s="15">
        <v>189</v>
      </c>
      <c r="B192" s="16" t="s">
        <v>19</v>
      </c>
      <c r="C192" s="32" t="s">
        <v>372</v>
      </c>
      <c r="D192" s="33" t="s">
        <v>726</v>
      </c>
      <c r="E192" s="34" t="s">
        <v>617</v>
      </c>
      <c r="F192" s="35">
        <v>2</v>
      </c>
      <c r="G192" s="36" t="s">
        <v>733</v>
      </c>
      <c r="H192" s="37" t="s">
        <v>734</v>
      </c>
      <c r="I192" s="40" t="s">
        <v>735</v>
      </c>
      <c r="J192" s="41" t="s">
        <v>25</v>
      </c>
      <c r="K192" s="42">
        <v>58</v>
      </c>
      <c r="L192" s="43">
        <f t="shared" si="24"/>
        <v>23.200000000000003</v>
      </c>
      <c r="M192" s="44">
        <v>80.54</v>
      </c>
      <c r="N192" s="45">
        <f t="shared" si="25"/>
        <v>48.324000000000005</v>
      </c>
      <c r="O192" s="45">
        <f t="shared" si="23"/>
        <v>71.524</v>
      </c>
      <c r="P192" s="46" t="s">
        <v>32</v>
      </c>
      <c r="Q192" s="15" t="s">
        <v>26</v>
      </c>
      <c r="R192" s="15" t="s">
        <v>27</v>
      </c>
      <c r="S192" s="1"/>
    </row>
    <row r="193" spans="1:19" s="3" customFormat="1" ht="24" customHeight="1">
      <c r="A193" s="15">
        <v>190</v>
      </c>
      <c r="B193" s="16" t="s">
        <v>19</v>
      </c>
      <c r="C193" s="32" t="s">
        <v>372</v>
      </c>
      <c r="D193" s="33" t="s">
        <v>726</v>
      </c>
      <c r="E193" s="34" t="s">
        <v>617</v>
      </c>
      <c r="F193" s="35">
        <v>2</v>
      </c>
      <c r="G193" s="36" t="s">
        <v>733</v>
      </c>
      <c r="H193" s="37" t="s">
        <v>736</v>
      </c>
      <c r="I193" s="40" t="s">
        <v>737</v>
      </c>
      <c r="J193" s="41" t="s">
        <v>25</v>
      </c>
      <c r="K193" s="42">
        <v>56</v>
      </c>
      <c r="L193" s="43">
        <f t="shared" si="24"/>
        <v>22.400000000000002</v>
      </c>
      <c r="M193" s="44">
        <v>80.94</v>
      </c>
      <c r="N193" s="45">
        <f t="shared" si="25"/>
        <v>48.564</v>
      </c>
      <c r="O193" s="45">
        <f t="shared" si="23"/>
        <v>70.964</v>
      </c>
      <c r="P193" s="46" t="s">
        <v>64</v>
      </c>
      <c r="Q193" s="15" t="s">
        <v>26</v>
      </c>
      <c r="R193" s="15" t="s">
        <v>27</v>
      </c>
      <c r="S193" s="1"/>
    </row>
    <row r="194" spans="1:19" s="3" customFormat="1" ht="24" customHeight="1">
      <c r="A194" s="15">
        <v>191</v>
      </c>
      <c r="B194" s="16" t="s">
        <v>19</v>
      </c>
      <c r="C194" s="32" t="s">
        <v>372</v>
      </c>
      <c r="D194" s="33" t="s">
        <v>738</v>
      </c>
      <c r="E194" s="34" t="s">
        <v>572</v>
      </c>
      <c r="F194" s="35">
        <v>4</v>
      </c>
      <c r="G194" s="36" t="s">
        <v>739</v>
      </c>
      <c r="H194" s="37" t="s">
        <v>740</v>
      </c>
      <c r="I194" s="40" t="s">
        <v>741</v>
      </c>
      <c r="J194" s="41" t="s">
        <v>25</v>
      </c>
      <c r="K194" s="42">
        <v>74</v>
      </c>
      <c r="L194" s="43">
        <f t="shared" si="24"/>
        <v>29.6</v>
      </c>
      <c r="M194" s="44">
        <v>82.2</v>
      </c>
      <c r="N194" s="45">
        <f t="shared" si="25"/>
        <v>49.32</v>
      </c>
      <c r="O194" s="45">
        <f t="shared" si="23"/>
        <v>78.92</v>
      </c>
      <c r="P194" s="46" t="s">
        <v>32</v>
      </c>
      <c r="Q194" s="15" t="s">
        <v>26</v>
      </c>
      <c r="R194" s="15" t="s">
        <v>27</v>
      </c>
      <c r="S194" s="1"/>
    </row>
    <row r="195" spans="1:19" s="3" customFormat="1" ht="24" customHeight="1">
      <c r="A195" s="15">
        <v>192</v>
      </c>
      <c r="B195" s="16" t="s">
        <v>19</v>
      </c>
      <c r="C195" s="32" t="s">
        <v>372</v>
      </c>
      <c r="D195" s="33" t="s">
        <v>738</v>
      </c>
      <c r="E195" s="34" t="s">
        <v>572</v>
      </c>
      <c r="F195" s="35">
        <v>4</v>
      </c>
      <c r="G195" s="36" t="s">
        <v>739</v>
      </c>
      <c r="H195" s="37" t="s">
        <v>742</v>
      </c>
      <c r="I195" s="40" t="s">
        <v>743</v>
      </c>
      <c r="J195" s="41" t="s">
        <v>25</v>
      </c>
      <c r="K195" s="42">
        <v>60</v>
      </c>
      <c r="L195" s="43">
        <f t="shared" si="24"/>
        <v>24</v>
      </c>
      <c r="M195" s="44">
        <v>84.28</v>
      </c>
      <c r="N195" s="45">
        <f t="shared" si="25"/>
        <v>50.568</v>
      </c>
      <c r="O195" s="45">
        <f t="shared" si="23"/>
        <v>74.568</v>
      </c>
      <c r="P195" s="46" t="s">
        <v>64</v>
      </c>
      <c r="Q195" s="15" t="s">
        <v>26</v>
      </c>
      <c r="R195" s="15" t="s">
        <v>27</v>
      </c>
      <c r="S195" s="1"/>
    </row>
    <row r="196" spans="1:19" s="3" customFormat="1" ht="24" customHeight="1">
      <c r="A196" s="15">
        <v>193</v>
      </c>
      <c r="B196" s="16" t="s">
        <v>19</v>
      </c>
      <c r="C196" s="32" t="s">
        <v>372</v>
      </c>
      <c r="D196" s="33" t="s">
        <v>738</v>
      </c>
      <c r="E196" s="34" t="s">
        <v>572</v>
      </c>
      <c r="F196" s="35">
        <v>4</v>
      </c>
      <c r="G196" s="36" t="s">
        <v>739</v>
      </c>
      <c r="H196" s="37" t="s">
        <v>744</v>
      </c>
      <c r="I196" s="40" t="s">
        <v>745</v>
      </c>
      <c r="J196" s="41" t="s">
        <v>25</v>
      </c>
      <c r="K196" s="42">
        <v>57.6</v>
      </c>
      <c r="L196" s="43">
        <f t="shared" si="24"/>
        <v>23.040000000000003</v>
      </c>
      <c r="M196" s="44">
        <v>84.56</v>
      </c>
      <c r="N196" s="45">
        <f t="shared" si="25"/>
        <v>50.736</v>
      </c>
      <c r="O196" s="45">
        <f t="shared" si="23"/>
        <v>73.776</v>
      </c>
      <c r="P196" s="46" t="s">
        <v>98</v>
      </c>
      <c r="Q196" s="15" t="s">
        <v>26</v>
      </c>
      <c r="R196" s="15" t="s">
        <v>27</v>
      </c>
      <c r="S196" s="1"/>
    </row>
    <row r="197" spans="1:19" s="3" customFormat="1" ht="24" customHeight="1">
      <c r="A197" s="15">
        <v>194</v>
      </c>
      <c r="B197" s="16" t="s">
        <v>19</v>
      </c>
      <c r="C197" s="32" t="s">
        <v>372</v>
      </c>
      <c r="D197" s="33" t="s">
        <v>738</v>
      </c>
      <c r="E197" s="34" t="s">
        <v>572</v>
      </c>
      <c r="F197" s="35">
        <v>4</v>
      </c>
      <c r="G197" s="36" t="s">
        <v>739</v>
      </c>
      <c r="H197" s="37" t="s">
        <v>746</v>
      </c>
      <c r="I197" s="40" t="s">
        <v>747</v>
      </c>
      <c r="J197" s="41" t="s">
        <v>25</v>
      </c>
      <c r="K197" s="42">
        <v>46</v>
      </c>
      <c r="L197" s="43">
        <f t="shared" si="24"/>
        <v>18.400000000000002</v>
      </c>
      <c r="M197" s="44">
        <v>82.16</v>
      </c>
      <c r="N197" s="45">
        <f t="shared" si="25"/>
        <v>49.296</v>
      </c>
      <c r="O197" s="45">
        <f t="shared" si="23"/>
        <v>67.696</v>
      </c>
      <c r="P197" s="46" t="s">
        <v>588</v>
      </c>
      <c r="Q197" s="15" t="s">
        <v>26</v>
      </c>
      <c r="R197" s="15" t="s">
        <v>27</v>
      </c>
      <c r="S197" s="1"/>
    </row>
    <row r="198" spans="1:19" s="3" customFormat="1" ht="24" customHeight="1">
      <c r="A198" s="15">
        <v>195</v>
      </c>
      <c r="B198" s="16" t="s">
        <v>19</v>
      </c>
      <c r="C198" s="32" t="s">
        <v>372</v>
      </c>
      <c r="D198" s="33" t="s">
        <v>748</v>
      </c>
      <c r="E198" s="34" t="s">
        <v>572</v>
      </c>
      <c r="F198" s="35">
        <v>2</v>
      </c>
      <c r="G198" s="36" t="s">
        <v>749</v>
      </c>
      <c r="H198" s="37" t="s">
        <v>750</v>
      </c>
      <c r="I198" s="40" t="s">
        <v>751</v>
      </c>
      <c r="J198" s="41" t="s">
        <v>25</v>
      </c>
      <c r="K198" s="42">
        <v>70</v>
      </c>
      <c r="L198" s="43">
        <f t="shared" si="24"/>
        <v>28</v>
      </c>
      <c r="M198" s="44">
        <v>84.46</v>
      </c>
      <c r="N198" s="45">
        <f t="shared" si="25"/>
        <v>50.675999999999995</v>
      </c>
      <c r="O198" s="45">
        <f t="shared" si="23"/>
        <v>78.67599999999999</v>
      </c>
      <c r="P198" s="46" t="s">
        <v>32</v>
      </c>
      <c r="Q198" s="15" t="s">
        <v>26</v>
      </c>
      <c r="R198" s="15" t="s">
        <v>27</v>
      </c>
      <c r="S198" s="1"/>
    </row>
    <row r="199" spans="1:19" s="3" customFormat="1" ht="24" customHeight="1">
      <c r="A199" s="15">
        <v>196</v>
      </c>
      <c r="B199" s="16" t="s">
        <v>19</v>
      </c>
      <c r="C199" s="32" t="s">
        <v>372</v>
      </c>
      <c r="D199" s="33" t="s">
        <v>748</v>
      </c>
      <c r="E199" s="34" t="s">
        <v>572</v>
      </c>
      <c r="F199" s="35">
        <v>2</v>
      </c>
      <c r="G199" s="36" t="s">
        <v>749</v>
      </c>
      <c r="H199" s="37" t="s">
        <v>752</v>
      </c>
      <c r="I199" s="40" t="s">
        <v>753</v>
      </c>
      <c r="J199" s="41" t="s">
        <v>25</v>
      </c>
      <c r="K199" s="42">
        <v>68.4</v>
      </c>
      <c r="L199" s="43">
        <f t="shared" si="24"/>
        <v>27.360000000000003</v>
      </c>
      <c r="M199" s="44">
        <v>83.72</v>
      </c>
      <c r="N199" s="45">
        <f t="shared" si="25"/>
        <v>50.232</v>
      </c>
      <c r="O199" s="45">
        <f t="shared" si="23"/>
        <v>77.592</v>
      </c>
      <c r="P199" s="46" t="s">
        <v>64</v>
      </c>
      <c r="Q199" s="15" t="s">
        <v>26</v>
      </c>
      <c r="R199" s="15" t="s">
        <v>27</v>
      </c>
      <c r="S199" s="1"/>
    </row>
    <row r="200" spans="1:19" s="3" customFormat="1" ht="24" customHeight="1">
      <c r="A200" s="15">
        <v>197</v>
      </c>
      <c r="B200" s="16" t="s">
        <v>19</v>
      </c>
      <c r="C200" s="32" t="s">
        <v>372</v>
      </c>
      <c r="D200" s="33" t="s">
        <v>748</v>
      </c>
      <c r="E200" s="34" t="s">
        <v>602</v>
      </c>
      <c r="F200" s="35">
        <v>1</v>
      </c>
      <c r="G200" s="36" t="s">
        <v>754</v>
      </c>
      <c r="H200" s="37" t="s">
        <v>755</v>
      </c>
      <c r="I200" s="40" t="s">
        <v>756</v>
      </c>
      <c r="J200" s="41" t="s">
        <v>39</v>
      </c>
      <c r="K200" s="42">
        <v>49.2</v>
      </c>
      <c r="L200" s="43">
        <f t="shared" si="24"/>
        <v>19.680000000000003</v>
      </c>
      <c r="M200" s="44">
        <v>78.62</v>
      </c>
      <c r="N200" s="45">
        <f t="shared" si="25"/>
        <v>47.172000000000004</v>
      </c>
      <c r="O200" s="45">
        <f t="shared" si="23"/>
        <v>66.852</v>
      </c>
      <c r="P200" s="46">
        <v>1</v>
      </c>
      <c r="Q200" s="15" t="s">
        <v>26</v>
      </c>
      <c r="R200" s="15" t="s">
        <v>27</v>
      </c>
      <c r="S200" s="1"/>
    </row>
    <row r="201" spans="1:19" s="3" customFormat="1" ht="24" customHeight="1">
      <c r="A201" s="15">
        <v>198</v>
      </c>
      <c r="B201" s="16" t="s">
        <v>19</v>
      </c>
      <c r="C201" s="32" t="s">
        <v>372</v>
      </c>
      <c r="D201" s="33" t="s">
        <v>748</v>
      </c>
      <c r="E201" s="34" t="s">
        <v>567</v>
      </c>
      <c r="F201" s="35">
        <v>1</v>
      </c>
      <c r="G201" s="36" t="s">
        <v>757</v>
      </c>
      <c r="H201" s="37" t="s">
        <v>758</v>
      </c>
      <c r="I201" s="40" t="s">
        <v>759</v>
      </c>
      <c r="J201" s="41" t="s">
        <v>25</v>
      </c>
      <c r="K201" s="42">
        <v>64</v>
      </c>
      <c r="L201" s="43">
        <f t="shared" si="24"/>
        <v>25.6</v>
      </c>
      <c r="M201" s="44">
        <v>80.9</v>
      </c>
      <c r="N201" s="45">
        <f t="shared" si="25"/>
        <v>48.54</v>
      </c>
      <c r="O201" s="45">
        <f t="shared" si="23"/>
        <v>74.14</v>
      </c>
      <c r="P201" s="46" t="s">
        <v>32</v>
      </c>
      <c r="Q201" s="15" t="s">
        <v>26</v>
      </c>
      <c r="R201" s="15" t="s">
        <v>27</v>
      </c>
      <c r="S201" s="1"/>
    </row>
    <row r="202" spans="1:19" s="3" customFormat="1" ht="24" customHeight="1">
      <c r="A202" s="15">
        <v>199</v>
      </c>
      <c r="B202" s="16" t="s">
        <v>19</v>
      </c>
      <c r="C202" s="32" t="s">
        <v>372</v>
      </c>
      <c r="D202" s="33" t="s">
        <v>760</v>
      </c>
      <c r="E202" s="34" t="s">
        <v>572</v>
      </c>
      <c r="F202" s="35">
        <v>2</v>
      </c>
      <c r="G202" s="36" t="s">
        <v>761</v>
      </c>
      <c r="H202" s="37" t="s">
        <v>762</v>
      </c>
      <c r="I202" s="40" t="s">
        <v>763</v>
      </c>
      <c r="J202" s="41" t="s">
        <v>25</v>
      </c>
      <c r="K202" s="42">
        <v>66</v>
      </c>
      <c r="L202" s="43">
        <f t="shared" si="24"/>
        <v>26.400000000000002</v>
      </c>
      <c r="M202" s="44">
        <v>80.94</v>
      </c>
      <c r="N202" s="45">
        <f t="shared" si="25"/>
        <v>48.564</v>
      </c>
      <c r="O202" s="45">
        <f t="shared" si="23"/>
        <v>74.964</v>
      </c>
      <c r="P202" s="46" t="s">
        <v>32</v>
      </c>
      <c r="Q202" s="15" t="s">
        <v>26</v>
      </c>
      <c r="R202" s="15" t="s">
        <v>27</v>
      </c>
      <c r="S202" s="1"/>
    </row>
    <row r="203" spans="1:19" s="3" customFormat="1" ht="24" customHeight="1">
      <c r="A203" s="15">
        <v>200</v>
      </c>
      <c r="B203" s="16" t="s">
        <v>19</v>
      </c>
      <c r="C203" s="32" t="s">
        <v>372</v>
      </c>
      <c r="D203" s="33" t="s">
        <v>760</v>
      </c>
      <c r="E203" s="34" t="s">
        <v>572</v>
      </c>
      <c r="F203" s="35">
        <v>2</v>
      </c>
      <c r="G203" s="36" t="s">
        <v>761</v>
      </c>
      <c r="H203" s="37" t="s">
        <v>764</v>
      </c>
      <c r="I203" s="40" t="s">
        <v>765</v>
      </c>
      <c r="J203" s="41" t="s">
        <v>39</v>
      </c>
      <c r="K203" s="42">
        <v>57.2</v>
      </c>
      <c r="L203" s="43">
        <f t="shared" si="24"/>
        <v>22.880000000000003</v>
      </c>
      <c r="M203" s="44">
        <v>79.42</v>
      </c>
      <c r="N203" s="45">
        <f t="shared" si="25"/>
        <v>47.652</v>
      </c>
      <c r="O203" s="45">
        <f t="shared" si="23"/>
        <v>70.53200000000001</v>
      </c>
      <c r="P203" s="46" t="s">
        <v>64</v>
      </c>
      <c r="Q203" s="15" t="s">
        <v>26</v>
      </c>
      <c r="R203" s="15" t="s">
        <v>27</v>
      </c>
      <c r="S203" s="1"/>
    </row>
    <row r="204" spans="1:19" s="3" customFormat="1" ht="24" customHeight="1">
      <c r="A204" s="15">
        <v>201</v>
      </c>
      <c r="B204" s="16" t="s">
        <v>19</v>
      </c>
      <c r="C204" s="32" t="s">
        <v>372</v>
      </c>
      <c r="D204" s="33" t="s">
        <v>766</v>
      </c>
      <c r="E204" s="34" t="s">
        <v>617</v>
      </c>
      <c r="F204" s="35">
        <v>1</v>
      </c>
      <c r="G204" s="36" t="s">
        <v>767</v>
      </c>
      <c r="H204" s="37" t="s">
        <v>768</v>
      </c>
      <c r="I204" s="40" t="s">
        <v>769</v>
      </c>
      <c r="J204" s="41" t="s">
        <v>39</v>
      </c>
      <c r="K204" s="42">
        <v>69.4</v>
      </c>
      <c r="L204" s="43">
        <f t="shared" si="24"/>
        <v>27.760000000000005</v>
      </c>
      <c r="M204" s="44">
        <v>82.44</v>
      </c>
      <c r="N204" s="45">
        <f t="shared" si="25"/>
        <v>49.464</v>
      </c>
      <c r="O204" s="45">
        <f aca="true" t="shared" si="26" ref="O204:O215">L204+N204</f>
        <v>77.224</v>
      </c>
      <c r="P204" s="46" t="s">
        <v>32</v>
      </c>
      <c r="Q204" s="15" t="s">
        <v>26</v>
      </c>
      <c r="R204" s="15" t="s">
        <v>27</v>
      </c>
      <c r="S204" s="1"/>
    </row>
    <row r="205" spans="1:19" s="3" customFormat="1" ht="24" customHeight="1">
      <c r="A205" s="15">
        <v>202</v>
      </c>
      <c r="B205" s="16" t="s">
        <v>19</v>
      </c>
      <c r="C205" s="32" t="s">
        <v>372</v>
      </c>
      <c r="D205" s="33" t="s">
        <v>766</v>
      </c>
      <c r="E205" s="34" t="s">
        <v>572</v>
      </c>
      <c r="F205" s="35">
        <v>1</v>
      </c>
      <c r="G205" s="36" t="s">
        <v>770</v>
      </c>
      <c r="H205" s="37" t="s">
        <v>771</v>
      </c>
      <c r="I205" s="40" t="s">
        <v>772</v>
      </c>
      <c r="J205" s="41" t="s">
        <v>25</v>
      </c>
      <c r="K205" s="42">
        <v>71.6</v>
      </c>
      <c r="L205" s="43">
        <f t="shared" si="24"/>
        <v>28.64</v>
      </c>
      <c r="M205" s="44">
        <v>83.58</v>
      </c>
      <c r="N205" s="45">
        <f t="shared" si="25"/>
        <v>50.147999999999996</v>
      </c>
      <c r="O205" s="45">
        <f t="shared" si="26"/>
        <v>78.788</v>
      </c>
      <c r="P205" s="46" t="s">
        <v>32</v>
      </c>
      <c r="Q205" s="15" t="s">
        <v>26</v>
      </c>
      <c r="R205" s="15" t="s">
        <v>27</v>
      </c>
      <c r="S205" s="1"/>
    </row>
    <row r="206" spans="1:19" s="3" customFormat="1" ht="24" customHeight="1">
      <c r="A206" s="15">
        <v>203</v>
      </c>
      <c r="B206" s="16" t="s">
        <v>19</v>
      </c>
      <c r="C206" s="32" t="s">
        <v>372</v>
      </c>
      <c r="D206" s="33" t="s">
        <v>773</v>
      </c>
      <c r="E206" s="34" t="s">
        <v>579</v>
      </c>
      <c r="F206" s="35">
        <v>9</v>
      </c>
      <c r="G206" s="36" t="s">
        <v>774</v>
      </c>
      <c r="H206" s="37" t="s">
        <v>775</v>
      </c>
      <c r="I206" s="40" t="s">
        <v>776</v>
      </c>
      <c r="J206" s="41" t="s">
        <v>25</v>
      </c>
      <c r="K206" s="42">
        <v>75.2</v>
      </c>
      <c r="L206" s="43">
        <f t="shared" si="24"/>
        <v>30.080000000000002</v>
      </c>
      <c r="M206" s="44">
        <v>85.78</v>
      </c>
      <c r="N206" s="45">
        <f t="shared" si="25"/>
        <v>51.467999999999996</v>
      </c>
      <c r="O206" s="45">
        <f t="shared" si="26"/>
        <v>81.548</v>
      </c>
      <c r="P206" s="46" t="s">
        <v>32</v>
      </c>
      <c r="Q206" s="15" t="s">
        <v>26</v>
      </c>
      <c r="R206" s="15" t="s">
        <v>27</v>
      </c>
      <c r="S206" s="1"/>
    </row>
    <row r="207" spans="1:19" s="3" customFormat="1" ht="24" customHeight="1">
      <c r="A207" s="15">
        <v>204</v>
      </c>
      <c r="B207" s="16" t="s">
        <v>19</v>
      </c>
      <c r="C207" s="32" t="s">
        <v>372</v>
      </c>
      <c r="D207" s="33" t="s">
        <v>773</v>
      </c>
      <c r="E207" s="34" t="s">
        <v>579</v>
      </c>
      <c r="F207" s="35">
        <v>9</v>
      </c>
      <c r="G207" s="36" t="s">
        <v>774</v>
      </c>
      <c r="H207" s="37" t="s">
        <v>777</v>
      </c>
      <c r="I207" s="40" t="s">
        <v>778</v>
      </c>
      <c r="J207" s="41" t="s">
        <v>25</v>
      </c>
      <c r="K207" s="42">
        <v>72.8</v>
      </c>
      <c r="L207" s="43">
        <f t="shared" si="24"/>
        <v>29.12</v>
      </c>
      <c r="M207" s="44">
        <v>84.9</v>
      </c>
      <c r="N207" s="45">
        <f t="shared" si="25"/>
        <v>50.940000000000005</v>
      </c>
      <c r="O207" s="45">
        <f t="shared" si="26"/>
        <v>80.06</v>
      </c>
      <c r="P207" s="46" t="s">
        <v>64</v>
      </c>
      <c r="Q207" s="15" t="s">
        <v>26</v>
      </c>
      <c r="R207" s="15" t="s">
        <v>27</v>
      </c>
      <c r="S207" s="1"/>
    </row>
    <row r="208" spans="1:19" s="3" customFormat="1" ht="24" customHeight="1">
      <c r="A208" s="15">
        <v>205</v>
      </c>
      <c r="B208" s="16" t="s">
        <v>19</v>
      </c>
      <c r="C208" s="32" t="s">
        <v>372</v>
      </c>
      <c r="D208" s="33" t="s">
        <v>773</v>
      </c>
      <c r="E208" s="34" t="s">
        <v>579</v>
      </c>
      <c r="F208" s="35">
        <v>9</v>
      </c>
      <c r="G208" s="36" t="s">
        <v>774</v>
      </c>
      <c r="H208" s="37" t="s">
        <v>779</v>
      </c>
      <c r="I208" s="40" t="s">
        <v>780</v>
      </c>
      <c r="J208" s="41" t="s">
        <v>25</v>
      </c>
      <c r="K208" s="42">
        <v>77.2</v>
      </c>
      <c r="L208" s="43">
        <f t="shared" si="24"/>
        <v>30.880000000000003</v>
      </c>
      <c r="M208" s="44">
        <v>81.78</v>
      </c>
      <c r="N208" s="45">
        <f t="shared" si="25"/>
        <v>49.068</v>
      </c>
      <c r="O208" s="45">
        <f t="shared" si="26"/>
        <v>79.94800000000001</v>
      </c>
      <c r="P208" s="46" t="s">
        <v>98</v>
      </c>
      <c r="Q208" s="15" t="s">
        <v>26</v>
      </c>
      <c r="R208" s="15" t="s">
        <v>27</v>
      </c>
      <c r="S208" s="1"/>
    </row>
    <row r="209" spans="1:19" s="3" customFormat="1" ht="24" customHeight="1">
      <c r="A209" s="15">
        <v>206</v>
      </c>
      <c r="B209" s="16" t="s">
        <v>19</v>
      </c>
      <c r="C209" s="32" t="s">
        <v>372</v>
      </c>
      <c r="D209" s="33" t="s">
        <v>773</v>
      </c>
      <c r="E209" s="34" t="s">
        <v>579</v>
      </c>
      <c r="F209" s="35">
        <v>9</v>
      </c>
      <c r="G209" s="36" t="s">
        <v>774</v>
      </c>
      <c r="H209" s="37" t="s">
        <v>781</v>
      </c>
      <c r="I209" s="40" t="s">
        <v>782</v>
      </c>
      <c r="J209" s="41" t="s">
        <v>39</v>
      </c>
      <c r="K209" s="42">
        <v>72.4</v>
      </c>
      <c r="L209" s="43">
        <f t="shared" si="24"/>
        <v>28.960000000000004</v>
      </c>
      <c r="M209" s="44">
        <v>81.26</v>
      </c>
      <c r="N209" s="45">
        <f t="shared" si="25"/>
        <v>48.756</v>
      </c>
      <c r="O209" s="45">
        <f t="shared" si="26"/>
        <v>77.71600000000001</v>
      </c>
      <c r="P209" s="46" t="s">
        <v>588</v>
      </c>
      <c r="Q209" s="15" t="s">
        <v>26</v>
      </c>
      <c r="R209" s="15" t="s">
        <v>27</v>
      </c>
      <c r="S209" s="1"/>
    </row>
    <row r="210" spans="1:19" s="3" customFormat="1" ht="24" customHeight="1">
      <c r="A210" s="15">
        <v>207</v>
      </c>
      <c r="B210" s="16" t="s">
        <v>19</v>
      </c>
      <c r="C210" s="32" t="s">
        <v>372</v>
      </c>
      <c r="D210" s="33" t="s">
        <v>773</v>
      </c>
      <c r="E210" s="34" t="s">
        <v>579</v>
      </c>
      <c r="F210" s="35">
        <v>9</v>
      </c>
      <c r="G210" s="36" t="s">
        <v>774</v>
      </c>
      <c r="H210" s="37" t="s">
        <v>783</v>
      </c>
      <c r="I210" s="40" t="s">
        <v>784</v>
      </c>
      <c r="J210" s="41" t="s">
        <v>25</v>
      </c>
      <c r="K210" s="42">
        <v>68.4</v>
      </c>
      <c r="L210" s="43">
        <f t="shared" si="24"/>
        <v>27.360000000000003</v>
      </c>
      <c r="M210" s="44">
        <v>83.52</v>
      </c>
      <c r="N210" s="45">
        <f t="shared" si="25"/>
        <v>50.111999999999995</v>
      </c>
      <c r="O210" s="45">
        <f t="shared" si="26"/>
        <v>77.472</v>
      </c>
      <c r="P210" s="46" t="s">
        <v>591</v>
      </c>
      <c r="Q210" s="15" t="s">
        <v>26</v>
      </c>
      <c r="R210" s="15" t="s">
        <v>27</v>
      </c>
      <c r="S210" s="1"/>
    </row>
    <row r="211" spans="1:19" s="3" customFormat="1" ht="24" customHeight="1">
      <c r="A211" s="15">
        <v>208</v>
      </c>
      <c r="B211" s="16" t="s">
        <v>19</v>
      </c>
      <c r="C211" s="32" t="s">
        <v>372</v>
      </c>
      <c r="D211" s="33" t="s">
        <v>773</v>
      </c>
      <c r="E211" s="34" t="s">
        <v>579</v>
      </c>
      <c r="F211" s="35">
        <v>9</v>
      </c>
      <c r="G211" s="36" t="s">
        <v>774</v>
      </c>
      <c r="H211" s="37" t="s">
        <v>785</v>
      </c>
      <c r="I211" s="40" t="s">
        <v>786</v>
      </c>
      <c r="J211" s="41" t="s">
        <v>25</v>
      </c>
      <c r="K211" s="42">
        <v>68</v>
      </c>
      <c r="L211" s="43">
        <f t="shared" si="24"/>
        <v>27.200000000000003</v>
      </c>
      <c r="M211" s="44">
        <v>80.72</v>
      </c>
      <c r="N211" s="45">
        <f t="shared" si="25"/>
        <v>48.431999999999995</v>
      </c>
      <c r="O211" s="45">
        <f t="shared" si="26"/>
        <v>75.632</v>
      </c>
      <c r="P211" s="46" t="s">
        <v>594</v>
      </c>
      <c r="Q211" s="15" t="s">
        <v>26</v>
      </c>
      <c r="R211" s="15" t="s">
        <v>27</v>
      </c>
      <c r="S211" s="1"/>
    </row>
    <row r="212" spans="1:19" s="3" customFormat="1" ht="24" customHeight="1">
      <c r="A212" s="15">
        <v>209</v>
      </c>
      <c r="B212" s="16" t="s">
        <v>19</v>
      </c>
      <c r="C212" s="32" t="s">
        <v>372</v>
      </c>
      <c r="D212" s="33" t="s">
        <v>773</v>
      </c>
      <c r="E212" s="34" t="s">
        <v>579</v>
      </c>
      <c r="F212" s="35">
        <v>9</v>
      </c>
      <c r="G212" s="36" t="s">
        <v>774</v>
      </c>
      <c r="H212" s="37" t="s">
        <v>787</v>
      </c>
      <c r="I212" s="40" t="s">
        <v>788</v>
      </c>
      <c r="J212" s="41" t="s">
        <v>25</v>
      </c>
      <c r="K212" s="42">
        <v>66</v>
      </c>
      <c r="L212" s="43">
        <f t="shared" si="24"/>
        <v>26.400000000000002</v>
      </c>
      <c r="M212" s="44">
        <v>81.94</v>
      </c>
      <c r="N212" s="45">
        <f t="shared" si="25"/>
        <v>49.163999999999994</v>
      </c>
      <c r="O212" s="45">
        <f t="shared" si="26"/>
        <v>75.564</v>
      </c>
      <c r="P212" s="46" t="s">
        <v>597</v>
      </c>
      <c r="Q212" s="15" t="s">
        <v>26</v>
      </c>
      <c r="R212" s="15" t="s">
        <v>27</v>
      </c>
      <c r="S212" s="1"/>
    </row>
    <row r="213" spans="1:19" s="3" customFormat="1" ht="24" customHeight="1">
      <c r="A213" s="15">
        <v>210</v>
      </c>
      <c r="B213" s="16" t="s">
        <v>19</v>
      </c>
      <c r="C213" s="32" t="s">
        <v>372</v>
      </c>
      <c r="D213" s="33" t="s">
        <v>773</v>
      </c>
      <c r="E213" s="34" t="s">
        <v>579</v>
      </c>
      <c r="F213" s="35">
        <v>9</v>
      </c>
      <c r="G213" s="36" t="s">
        <v>774</v>
      </c>
      <c r="H213" s="37" t="s">
        <v>789</v>
      </c>
      <c r="I213" s="40" t="s">
        <v>790</v>
      </c>
      <c r="J213" s="41" t="s">
        <v>25</v>
      </c>
      <c r="K213" s="42">
        <v>64</v>
      </c>
      <c r="L213" s="43">
        <f t="shared" si="24"/>
        <v>25.6</v>
      </c>
      <c r="M213" s="44">
        <v>83.2</v>
      </c>
      <c r="N213" s="45">
        <f t="shared" si="25"/>
        <v>49.92</v>
      </c>
      <c r="O213" s="45">
        <f t="shared" si="26"/>
        <v>75.52000000000001</v>
      </c>
      <c r="P213" s="46" t="s">
        <v>600</v>
      </c>
      <c r="Q213" s="15" t="s">
        <v>26</v>
      </c>
      <c r="R213" s="15" t="s">
        <v>27</v>
      </c>
      <c r="S213" s="1"/>
    </row>
    <row r="214" spans="1:19" s="3" customFormat="1" ht="24" customHeight="1">
      <c r="A214" s="15">
        <v>211</v>
      </c>
      <c r="B214" s="16" t="s">
        <v>19</v>
      </c>
      <c r="C214" s="32" t="s">
        <v>372</v>
      </c>
      <c r="D214" s="33" t="s">
        <v>773</v>
      </c>
      <c r="E214" s="34" t="s">
        <v>579</v>
      </c>
      <c r="F214" s="35">
        <v>9</v>
      </c>
      <c r="G214" s="36" t="s">
        <v>774</v>
      </c>
      <c r="H214" s="37" t="s">
        <v>791</v>
      </c>
      <c r="I214" s="40" t="s">
        <v>792</v>
      </c>
      <c r="J214" s="41" t="s">
        <v>25</v>
      </c>
      <c r="K214" s="42">
        <v>64.4</v>
      </c>
      <c r="L214" s="43">
        <f t="shared" si="24"/>
        <v>25.760000000000005</v>
      </c>
      <c r="M214" s="44">
        <v>82.84</v>
      </c>
      <c r="N214" s="45">
        <f t="shared" si="25"/>
        <v>49.704</v>
      </c>
      <c r="O214" s="45">
        <f t="shared" si="26"/>
        <v>75.464</v>
      </c>
      <c r="P214" s="46" t="s">
        <v>793</v>
      </c>
      <c r="Q214" s="15" t="s">
        <v>26</v>
      </c>
      <c r="R214" s="15" t="s">
        <v>27</v>
      </c>
      <c r="S214" s="1"/>
    </row>
    <row r="215" spans="1:19" s="3" customFormat="1" ht="24" customHeight="1">
      <c r="A215" s="15">
        <v>212</v>
      </c>
      <c r="B215" s="16" t="s">
        <v>19</v>
      </c>
      <c r="C215" s="32" t="s">
        <v>372</v>
      </c>
      <c r="D215" s="33" t="s">
        <v>397</v>
      </c>
      <c r="E215" s="34" t="s">
        <v>419</v>
      </c>
      <c r="F215" s="35">
        <v>1</v>
      </c>
      <c r="G215" s="36" t="s">
        <v>794</v>
      </c>
      <c r="H215" s="37" t="s">
        <v>795</v>
      </c>
      <c r="I215" s="40" t="s">
        <v>796</v>
      </c>
      <c r="J215" s="41" t="s">
        <v>25</v>
      </c>
      <c r="K215" s="42">
        <v>48.8</v>
      </c>
      <c r="L215" s="43">
        <f t="shared" si="24"/>
        <v>19.52</v>
      </c>
      <c r="M215" s="44">
        <v>80.08</v>
      </c>
      <c r="N215" s="45">
        <f t="shared" si="25"/>
        <v>48.047999999999995</v>
      </c>
      <c r="O215" s="45">
        <f t="shared" si="26"/>
        <v>67.568</v>
      </c>
      <c r="P215" s="46" t="s">
        <v>32</v>
      </c>
      <c r="Q215" s="15" t="s">
        <v>26</v>
      </c>
      <c r="R215" s="15" t="s">
        <v>27</v>
      </c>
      <c r="S215" s="1"/>
    </row>
  </sheetData>
  <sheetProtection/>
  <autoFilter ref="A3:R215"/>
  <mergeCells count="1">
    <mergeCell ref="A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2019-10-12T01:24:18Z</cp:lastPrinted>
  <dcterms:created xsi:type="dcterms:W3CDTF">1996-12-17T01:32:42Z</dcterms:created>
  <dcterms:modified xsi:type="dcterms:W3CDTF">2019-11-26T07:48:41Z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