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00" activeTab="6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</sheets>
  <definedNames>
    <definedName name="_xlnm.Print_Area" localSheetId="0">'01'!$A$1:$G$13</definedName>
    <definedName name="_xlnm.Print_Area" localSheetId="1">'02'!$A$1:$G$25</definedName>
    <definedName name="_xlnm.Print_Area" localSheetId="2">'03'!$A$1:$G$35</definedName>
    <definedName name="_xlnm.Print_Area" localSheetId="3">'04'!$A$1:$G$38</definedName>
    <definedName name="_xlnm.Print_Area" localSheetId="4">'05'!$A$1:$G$37</definedName>
    <definedName name="_xlnm.Print_Area" localSheetId="5">'06'!$A$1:$G$30</definedName>
    <definedName name="_xlnm.Print_Area" localSheetId="6">'07'!$A$1:$G$30</definedName>
    <definedName name="_xlnm.Print_Titles" localSheetId="0">'01'!$3:$3</definedName>
    <definedName name="_xlnm.Print_Titles" localSheetId="1">'02'!$1:$3</definedName>
    <definedName name="_xlnm.Print_Titles" localSheetId="2">'03'!$1:$3</definedName>
    <definedName name="_xlnm.Print_Titles" localSheetId="3">'04'!$1:$3</definedName>
    <definedName name="_xlnm.Print_Titles" localSheetId="4">'05'!$1:$3</definedName>
    <definedName name="_xlnm.Print_Titles" localSheetId="5">'06'!$1:$3</definedName>
    <definedName name="_xlnm.Print_Titles" localSheetId="6">'07'!$1:$3</definedName>
  </definedNames>
  <calcPr fullCalcOnLoad="1"/>
</workbook>
</file>

<file path=xl/sharedStrings.xml><?xml version="1.0" encoding="utf-8"?>
<sst xmlns="http://schemas.openxmlformats.org/spreadsheetml/2006/main" count="411" uniqueCount="286">
  <si>
    <t>珠海市香洲区2019年度公开招聘社会工作者
考试总成绩及入围体检人员名单
（01岗位）</t>
  </si>
  <si>
    <t>准考证号</t>
  </si>
  <si>
    <t>姓名</t>
  </si>
  <si>
    <t>笔试成绩</t>
  </si>
  <si>
    <t>面试成绩</t>
  </si>
  <si>
    <t>总分</t>
  </si>
  <si>
    <t>排名</t>
  </si>
  <si>
    <t>备注</t>
  </si>
  <si>
    <t>珠海市香洲区2019年度公开招聘社会工作者
考试总成绩及入围体检人员名单
（02岗位）</t>
  </si>
  <si>
    <t>入围体检</t>
  </si>
  <si>
    <t>珠海市香洲区2019年度公开招聘社会工作者
考试总成绩及入围体检人员名单
（03岗位）</t>
  </si>
  <si>
    <t>珠海市香洲区2019年度公开招聘社会工作者
考试总成绩及入围体检人员名单
（04岗位）</t>
  </si>
  <si>
    <t>珠海市香洲区2019年度公开招聘社会工作者
考试总成绩及入围体检人员名单
（05岗位）</t>
  </si>
  <si>
    <t>珠海市香洲区2019年度公开招聘社会工作者
考试总成绩及入围体检人员名单
（06岗位）</t>
  </si>
  <si>
    <t>珠海市香洲区2019年度公开招聘社会工作者
考试总成绩及入围体检人员名单
（07岗位）</t>
  </si>
  <si>
    <t>陈俞文</t>
  </si>
  <si>
    <t>黄靖裕</t>
  </si>
  <si>
    <t>黄欣彤</t>
  </si>
  <si>
    <t>鲍嘉欣</t>
  </si>
  <si>
    <t>巫海燕</t>
  </si>
  <si>
    <t>201911010029</t>
  </si>
  <si>
    <t>201911010026</t>
  </si>
  <si>
    <t>201911010014</t>
  </si>
  <si>
    <t>201911010028</t>
  </si>
  <si>
    <t>201911010010</t>
  </si>
  <si>
    <t>201911010015</t>
  </si>
  <si>
    <t>201911010022</t>
  </si>
  <si>
    <t>201911010008</t>
  </si>
  <si>
    <t>201911010003</t>
  </si>
  <si>
    <t>201911010023</t>
  </si>
  <si>
    <t>吴永安</t>
  </si>
  <si>
    <t>刘道宽</t>
  </si>
  <si>
    <t>李  晓</t>
  </si>
  <si>
    <t>杨毅泉</t>
  </si>
  <si>
    <t>罗海亮</t>
  </si>
  <si>
    <t>王元楷</t>
  </si>
  <si>
    <t>朱妙源</t>
  </si>
  <si>
    <t>谭  真</t>
  </si>
  <si>
    <t>莫钧杰</t>
  </si>
  <si>
    <t>201911020020</t>
  </si>
  <si>
    <t>201911020062</t>
  </si>
  <si>
    <t>201911020008</t>
  </si>
  <si>
    <t>201911020026</t>
  </si>
  <si>
    <t>201911020036</t>
  </si>
  <si>
    <t>201911020035</t>
  </si>
  <si>
    <t>201911020054</t>
  </si>
  <si>
    <t>201911020053</t>
  </si>
  <si>
    <t>201911020060</t>
  </si>
  <si>
    <t>201911020061</t>
  </si>
  <si>
    <t>201911020033</t>
  </si>
  <si>
    <t>201911020014</t>
  </si>
  <si>
    <t>201911020034</t>
  </si>
  <si>
    <t>201911020005</t>
  </si>
  <si>
    <t>201911020048</t>
  </si>
  <si>
    <t>201911020022</t>
  </si>
  <si>
    <t>201911020011</t>
  </si>
  <si>
    <t>201911020019</t>
  </si>
  <si>
    <t>201911020046</t>
  </si>
  <si>
    <t>201911020004</t>
  </si>
  <si>
    <t>201911020027</t>
  </si>
  <si>
    <t>201911020038</t>
  </si>
  <si>
    <t>梁  婷</t>
  </si>
  <si>
    <t>唐嘉笛</t>
  </si>
  <si>
    <t>阙若琳</t>
  </si>
  <si>
    <t>黄虹燕</t>
  </si>
  <si>
    <t>冼敬乔</t>
  </si>
  <si>
    <t>陈佳燕</t>
  </si>
  <si>
    <t>董杰鹏</t>
  </si>
  <si>
    <t>雷珊珊</t>
  </si>
  <si>
    <t>黄诗婷</t>
  </si>
  <si>
    <t>吴玉建</t>
  </si>
  <si>
    <t>周旖婷</t>
  </si>
  <si>
    <t>陈钊南</t>
  </si>
  <si>
    <t>黄淑贤</t>
  </si>
  <si>
    <t>黄菊梅</t>
  </si>
  <si>
    <t>201911030205</t>
  </si>
  <si>
    <t>201911030676</t>
  </si>
  <si>
    <t>201911030081</t>
  </si>
  <si>
    <t>201911030059</t>
  </si>
  <si>
    <t>201911030065</t>
  </si>
  <si>
    <t>201911030107</t>
  </si>
  <si>
    <t>201911030362</t>
  </si>
  <si>
    <t>201911030283</t>
  </si>
  <si>
    <t>201911030387</t>
  </si>
  <si>
    <t>201911030367</t>
  </si>
  <si>
    <t>201911030048</t>
  </si>
  <si>
    <t>201911030134</t>
  </si>
  <si>
    <t>201911030270</t>
  </si>
  <si>
    <t>201911030280</t>
  </si>
  <si>
    <t>201911030677</t>
  </si>
  <si>
    <t>201911030051</t>
  </si>
  <si>
    <t>201911030425</t>
  </si>
  <si>
    <t>201911030574</t>
  </si>
  <si>
    <t>201911030165</t>
  </si>
  <si>
    <t>201911030091</t>
  </si>
  <si>
    <t>201911030019</t>
  </si>
  <si>
    <t>201911030049</t>
  </si>
  <si>
    <t>201911030301</t>
  </si>
  <si>
    <t>201911030191</t>
  </si>
  <si>
    <t>201911030329</t>
  </si>
  <si>
    <t>201911030600</t>
  </si>
  <si>
    <t>201911030272</t>
  </si>
  <si>
    <t>201911030261</t>
  </si>
  <si>
    <t>201911030284</t>
  </si>
  <si>
    <t>201911030017</t>
  </si>
  <si>
    <t>201911030655</t>
  </si>
  <si>
    <t>201911030585</t>
  </si>
  <si>
    <t>于金旺</t>
  </si>
  <si>
    <t>余世佳</t>
  </si>
  <si>
    <t>李  淳</t>
  </si>
  <si>
    <t>杨  凯</t>
  </si>
  <si>
    <t>王一鹏</t>
  </si>
  <si>
    <t>黄博杰</t>
  </si>
  <si>
    <t>林海波</t>
  </si>
  <si>
    <t>刘卓轩</t>
  </si>
  <si>
    <t>崔济超</t>
  </si>
  <si>
    <t>林煜程</t>
  </si>
  <si>
    <t>焦文睿</t>
  </si>
  <si>
    <t>容德宝</t>
  </si>
  <si>
    <t>安海波</t>
  </si>
  <si>
    <t>崔荣昊</t>
  </si>
  <si>
    <t>廖嘉希</t>
  </si>
  <si>
    <t>201911040198</t>
  </si>
  <si>
    <t>201911040040</t>
  </si>
  <si>
    <t>201911040058</t>
  </si>
  <si>
    <t>201911040163</t>
  </si>
  <si>
    <t>201911040086</t>
  </si>
  <si>
    <t>201911040102</t>
  </si>
  <si>
    <t>201911040062</t>
  </si>
  <si>
    <t>201911040072</t>
  </si>
  <si>
    <t>201911040094</t>
  </si>
  <si>
    <t>201911040083</t>
  </si>
  <si>
    <t>201911040114</t>
  </si>
  <si>
    <t>201911040196</t>
  </si>
  <si>
    <t>201911040156</t>
  </si>
  <si>
    <t>201911040109</t>
  </si>
  <si>
    <t>201911040200</t>
  </si>
  <si>
    <t>201911040077</t>
  </si>
  <si>
    <t>201911040174</t>
  </si>
  <si>
    <t>201911040176</t>
  </si>
  <si>
    <t>201911040136</t>
  </si>
  <si>
    <t>201911040070</t>
  </si>
  <si>
    <t>201911040140</t>
  </si>
  <si>
    <t>201911040123</t>
  </si>
  <si>
    <t>201911040201</t>
  </si>
  <si>
    <t>201911040147</t>
  </si>
  <si>
    <t>201911040179</t>
  </si>
  <si>
    <t>201911040032</t>
  </si>
  <si>
    <t>201911040172</t>
  </si>
  <si>
    <t>201911040122</t>
  </si>
  <si>
    <t>201911040080</t>
  </si>
  <si>
    <t>201911040066</t>
  </si>
  <si>
    <t>201911040067</t>
  </si>
  <si>
    <t>201911040119</t>
  </si>
  <si>
    <t>201911040016</t>
  </si>
  <si>
    <t>201911040187</t>
  </si>
  <si>
    <t>201911040164</t>
  </si>
  <si>
    <t>邱慧婷</t>
  </si>
  <si>
    <t>胡可敏</t>
  </si>
  <si>
    <t>陈  瑞</t>
  </si>
  <si>
    <t>陈射娉</t>
  </si>
  <si>
    <t>陈  冰</t>
  </si>
  <si>
    <t>林健莺</t>
  </si>
  <si>
    <t>周燕燕</t>
  </si>
  <si>
    <t>赵礼慧</t>
  </si>
  <si>
    <t>裴莉莉</t>
  </si>
  <si>
    <t>药旻月</t>
  </si>
  <si>
    <t>戴慧菁</t>
  </si>
  <si>
    <t>黄  晶</t>
  </si>
  <si>
    <t>黄  萍</t>
  </si>
  <si>
    <t>赖嘉敏</t>
  </si>
  <si>
    <t>刘  娜</t>
  </si>
  <si>
    <t>201911050475</t>
  </si>
  <si>
    <t>201911050522</t>
  </si>
  <si>
    <t>201911050270</t>
  </si>
  <si>
    <t>201911050307</t>
  </si>
  <si>
    <t>201911050058</t>
  </si>
  <si>
    <t>201911050321</t>
  </si>
  <si>
    <t>201911050109</t>
  </si>
  <si>
    <t>201911050294</t>
  </si>
  <si>
    <t>201911050126</t>
  </si>
  <si>
    <t>201911050194</t>
  </si>
  <si>
    <t>201911050098</t>
  </si>
  <si>
    <t>201911050507</t>
  </si>
  <si>
    <t>201911050068</t>
  </si>
  <si>
    <t>201911050202</t>
  </si>
  <si>
    <t>201911050128</t>
  </si>
  <si>
    <t>201911050063</t>
  </si>
  <si>
    <t>201911050489</t>
  </si>
  <si>
    <t>201911050520</t>
  </si>
  <si>
    <t>201911050247</t>
  </si>
  <si>
    <t>201911050451</t>
  </si>
  <si>
    <t>201911050362</t>
  </si>
  <si>
    <t>201911050456</t>
  </si>
  <si>
    <t>201911050470</t>
  </si>
  <si>
    <t>201911050405</t>
  </si>
  <si>
    <t>201911050225</t>
  </si>
  <si>
    <t>201911050081</t>
  </si>
  <si>
    <t>201911050140</t>
  </si>
  <si>
    <t>201911050345</t>
  </si>
  <si>
    <t>201911050233</t>
  </si>
  <si>
    <t>201911050178</t>
  </si>
  <si>
    <t>201911050187</t>
  </si>
  <si>
    <t>201911050174</t>
  </si>
  <si>
    <t>201911050305</t>
  </si>
  <si>
    <t>201911050188</t>
  </si>
  <si>
    <t>曾祥康</t>
  </si>
  <si>
    <t>张健鹏</t>
  </si>
  <si>
    <t>颜  森</t>
  </si>
  <si>
    <t>翁伟铎</t>
  </si>
  <si>
    <t>谭  焯</t>
  </si>
  <si>
    <t>古李湛</t>
  </si>
  <si>
    <t>何锐风</t>
  </si>
  <si>
    <t>欧惠明</t>
  </si>
  <si>
    <t>骆石文</t>
  </si>
  <si>
    <t>卢键锋</t>
  </si>
  <si>
    <t>高  涵</t>
  </si>
  <si>
    <t>201911060061</t>
  </si>
  <si>
    <t>201911060089</t>
  </si>
  <si>
    <t>201911060082</t>
  </si>
  <si>
    <t>201911060039</t>
  </si>
  <si>
    <t>201911060106</t>
  </si>
  <si>
    <t>201911060092</t>
  </si>
  <si>
    <t>201911060078</t>
  </si>
  <si>
    <t>201911060043</t>
  </si>
  <si>
    <t>201911060017</t>
  </si>
  <si>
    <t>201911060049</t>
  </si>
  <si>
    <t>201911060027</t>
  </si>
  <si>
    <t>201911060028</t>
  </si>
  <si>
    <t>201911060059</t>
  </si>
  <si>
    <t>201911060065</t>
  </si>
  <si>
    <t>201911060029</t>
  </si>
  <si>
    <t>201911060053</t>
  </si>
  <si>
    <t>201911060020</t>
  </si>
  <si>
    <t>201911060045</t>
  </si>
  <si>
    <t>201911060050</t>
  </si>
  <si>
    <t>201911060048</t>
  </si>
  <si>
    <t>201911060087</t>
  </si>
  <si>
    <t>201911060009</t>
  </si>
  <si>
    <t>201911060021</t>
  </si>
  <si>
    <t>201911060026</t>
  </si>
  <si>
    <t>201911060037</t>
  </si>
  <si>
    <t>201911060025</t>
  </si>
  <si>
    <t>201911060006</t>
  </si>
  <si>
    <t>林紫珊</t>
  </si>
  <si>
    <t>陈  仪</t>
  </si>
  <si>
    <t>方紫雨</t>
  </si>
  <si>
    <t>张思琪</t>
  </si>
  <si>
    <t>杨青梅</t>
  </si>
  <si>
    <t>王丽江</t>
  </si>
  <si>
    <t>梁宝雯</t>
  </si>
  <si>
    <t>王玉丹</t>
  </si>
  <si>
    <t>林龙春</t>
  </si>
  <si>
    <t>吴秋宜</t>
  </si>
  <si>
    <t>杨丹虹</t>
  </si>
  <si>
    <t>201911070126</t>
  </si>
  <si>
    <t>201911070057</t>
  </si>
  <si>
    <t>201911070067</t>
  </si>
  <si>
    <t>201911070229</t>
  </si>
  <si>
    <t>201911070029</t>
  </si>
  <si>
    <t>201911070016</t>
  </si>
  <si>
    <t>201911070105</t>
  </si>
  <si>
    <t>201911070157</t>
  </si>
  <si>
    <t>201911070120</t>
  </si>
  <si>
    <t>201911070058</t>
  </si>
  <si>
    <t>201911070115</t>
  </si>
  <si>
    <t>201911070104</t>
  </si>
  <si>
    <t>201911070013</t>
  </si>
  <si>
    <t>201911070113</t>
  </si>
  <si>
    <t>201911070090</t>
  </si>
  <si>
    <t>201911070150</t>
  </si>
  <si>
    <t>201911070232</t>
  </si>
  <si>
    <t>201911070205</t>
  </si>
  <si>
    <t>201911070220</t>
  </si>
  <si>
    <t>201911070087</t>
  </si>
  <si>
    <t>201911070127</t>
  </si>
  <si>
    <t>201911070154</t>
  </si>
  <si>
    <t>201911070012</t>
  </si>
  <si>
    <t>201911070075</t>
  </si>
  <si>
    <t>201911070132</t>
  </si>
  <si>
    <t>201911070200</t>
  </si>
  <si>
    <t>201911070185</t>
  </si>
  <si>
    <t>入围体检</t>
  </si>
  <si>
    <t>面试缺考</t>
  </si>
  <si>
    <t>面试缺考</t>
  </si>
  <si>
    <t>因违规取消面试成绩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</si>
</sst>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4"/>
      <name val="仿宋_GB2312"/>
      <family val="3"/>
    </font>
    <font>
      <sz val="9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1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D5" sqref="D5"/>
    </sheetView>
  </sheetViews>
  <sheetFormatPr defaultColWidth="9.00390625" defaultRowHeight="14.25"/>
  <cols>
    <col min="1" max="3" width="15.375" style="4" customWidth="1"/>
    <col min="4" max="4" width="15.375" style="5" customWidth="1"/>
    <col min="5" max="5" width="15.375" style="4" customWidth="1"/>
    <col min="6" max="6" width="15.375" style="6" customWidth="1"/>
    <col min="7" max="7" width="15.375" style="7" customWidth="1"/>
  </cols>
  <sheetData>
    <row r="1" spans="1:7" ht="70.5" customHeight="1">
      <c r="A1" s="24" t="s">
        <v>0</v>
      </c>
      <c r="B1" s="25"/>
      <c r="C1" s="25"/>
      <c r="D1" s="25"/>
      <c r="E1" s="25"/>
      <c r="F1" s="25"/>
      <c r="G1" s="25"/>
    </row>
    <row r="2" spans="1:7" ht="26.25" customHeight="1">
      <c r="A2" s="8"/>
      <c r="B2" s="9"/>
      <c r="C2" s="9"/>
      <c r="D2" s="10"/>
      <c r="E2" s="9"/>
      <c r="F2" s="26"/>
      <c r="G2" s="27"/>
    </row>
    <row r="3" spans="1:7" s="1" customFormat="1" ht="27" customHeight="1">
      <c r="A3" s="11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3" t="s">
        <v>7</v>
      </c>
    </row>
    <row r="4" spans="1:7" s="2" customFormat="1" ht="31.5" customHeight="1">
      <c r="A4" s="14" t="s">
        <v>20</v>
      </c>
      <c r="B4" s="21" t="s">
        <v>15</v>
      </c>
      <c r="C4" s="15">
        <v>71.69</v>
      </c>
      <c r="D4" s="15">
        <v>85.1</v>
      </c>
      <c r="E4" s="16">
        <f aca="true" t="shared" si="0" ref="E4:E13">ROUND(C4*0.6+D4*0.4,2)</f>
        <v>77.05</v>
      </c>
      <c r="F4" s="11">
        <f>RANK(E4,$E$4:$E$13,0)</f>
        <v>1</v>
      </c>
      <c r="G4" s="23" t="s">
        <v>282</v>
      </c>
    </row>
    <row r="5" spans="1:7" s="3" customFormat="1" ht="31.5" customHeight="1">
      <c r="A5" s="14" t="s">
        <v>21</v>
      </c>
      <c r="B5" s="21" t="s">
        <v>16</v>
      </c>
      <c r="C5" s="15">
        <v>71.47</v>
      </c>
      <c r="D5" s="15">
        <v>80.3</v>
      </c>
      <c r="E5" s="16">
        <f t="shared" si="0"/>
        <v>75</v>
      </c>
      <c r="F5" s="11">
        <f aca="true" t="shared" si="1" ref="F5:F13">RANK(E5,$E$4:$E$13,0)</f>
        <v>2</v>
      </c>
      <c r="G5" s="17" t="s">
        <v>282</v>
      </c>
    </row>
    <row r="6" spans="1:11" s="3" customFormat="1" ht="31.5" customHeight="1">
      <c r="A6" s="14" t="s">
        <v>22</v>
      </c>
      <c r="B6" s="21" t="s">
        <v>17</v>
      </c>
      <c r="C6" s="15">
        <v>67.17</v>
      </c>
      <c r="D6" s="15">
        <v>85.7</v>
      </c>
      <c r="E6" s="16">
        <f t="shared" si="0"/>
        <v>74.58</v>
      </c>
      <c r="F6" s="11">
        <f t="shared" si="1"/>
        <v>3</v>
      </c>
      <c r="G6" s="17" t="s">
        <v>282</v>
      </c>
      <c r="K6" s="2"/>
    </row>
    <row r="7" spans="1:7" s="3" customFormat="1" ht="31.5" customHeight="1">
      <c r="A7" s="14" t="s">
        <v>23</v>
      </c>
      <c r="B7" s="21" t="s">
        <v>18</v>
      </c>
      <c r="C7" s="15">
        <v>66.67</v>
      </c>
      <c r="D7" s="15">
        <v>79.8</v>
      </c>
      <c r="E7" s="16">
        <f t="shared" si="0"/>
        <v>71.92</v>
      </c>
      <c r="F7" s="11">
        <f t="shared" si="1"/>
        <v>4</v>
      </c>
      <c r="G7" s="17" t="s">
        <v>282</v>
      </c>
    </row>
    <row r="8" spans="1:8" s="2" customFormat="1" ht="31.5" customHeight="1">
      <c r="A8" s="14" t="s">
        <v>24</v>
      </c>
      <c r="B8" s="21" t="s">
        <v>19</v>
      </c>
      <c r="C8" s="15">
        <v>66.53</v>
      </c>
      <c r="D8" s="15">
        <v>74.4</v>
      </c>
      <c r="E8" s="16">
        <f t="shared" si="0"/>
        <v>69.68</v>
      </c>
      <c r="F8" s="11">
        <f t="shared" si="1"/>
        <v>5</v>
      </c>
      <c r="G8" s="17" t="s">
        <v>282</v>
      </c>
      <c r="H8" s="3"/>
    </row>
    <row r="9" spans="1:8" s="2" customFormat="1" ht="31.5" customHeight="1">
      <c r="A9" s="14" t="s">
        <v>26</v>
      </c>
      <c r="B9" s="21"/>
      <c r="C9" s="15">
        <v>65.51</v>
      </c>
      <c r="D9" s="15">
        <v>72.9</v>
      </c>
      <c r="E9" s="16">
        <f t="shared" si="0"/>
        <v>68.47</v>
      </c>
      <c r="F9" s="11">
        <f t="shared" si="1"/>
        <v>6</v>
      </c>
      <c r="G9" s="17"/>
      <c r="H9" s="3"/>
    </row>
    <row r="10" spans="1:11" s="2" customFormat="1" ht="31.5" customHeight="1">
      <c r="A10" s="14" t="s">
        <v>25</v>
      </c>
      <c r="B10" s="21"/>
      <c r="C10" s="15">
        <v>65.9</v>
      </c>
      <c r="D10" s="15">
        <v>71.8</v>
      </c>
      <c r="E10" s="16">
        <f t="shared" si="0"/>
        <v>68.26</v>
      </c>
      <c r="F10" s="11">
        <f t="shared" si="1"/>
        <v>7</v>
      </c>
      <c r="G10" s="17"/>
      <c r="H10" s="3"/>
      <c r="K10" s="3"/>
    </row>
    <row r="11" spans="1:8" s="2" customFormat="1" ht="31.5" customHeight="1">
      <c r="A11" s="14" t="s">
        <v>27</v>
      </c>
      <c r="B11" s="21"/>
      <c r="C11" s="15">
        <v>62.65</v>
      </c>
      <c r="D11" s="15">
        <v>72.5</v>
      </c>
      <c r="E11" s="16">
        <f t="shared" si="0"/>
        <v>66.59</v>
      </c>
      <c r="F11" s="11">
        <f t="shared" si="1"/>
        <v>8</v>
      </c>
      <c r="G11" s="17"/>
      <c r="H11" s="3"/>
    </row>
    <row r="12" spans="1:8" s="2" customFormat="1" ht="31.5" customHeight="1">
      <c r="A12" s="14" t="s">
        <v>28</v>
      </c>
      <c r="B12" s="21"/>
      <c r="C12" s="15">
        <v>61.92</v>
      </c>
      <c r="D12" s="15">
        <v>71</v>
      </c>
      <c r="E12" s="16">
        <f t="shared" si="0"/>
        <v>65.55</v>
      </c>
      <c r="F12" s="11">
        <f t="shared" si="1"/>
        <v>9</v>
      </c>
      <c r="G12" s="17"/>
      <c r="H12" s="3"/>
    </row>
    <row r="13" spans="1:8" s="2" customFormat="1" ht="31.5" customHeight="1">
      <c r="A13" s="14" t="s">
        <v>29</v>
      </c>
      <c r="B13" s="21"/>
      <c r="C13" s="15">
        <v>60.36</v>
      </c>
      <c r="D13" s="15">
        <v>67</v>
      </c>
      <c r="E13" s="16">
        <f t="shared" si="0"/>
        <v>63.02</v>
      </c>
      <c r="F13" s="11">
        <f t="shared" si="1"/>
        <v>10</v>
      </c>
      <c r="G13" s="17"/>
      <c r="H13" s="3"/>
    </row>
    <row r="14" spans="1:7" s="2" customFormat="1" ht="14.25">
      <c r="A14" s="7"/>
      <c r="B14" s="7"/>
      <c r="C14" s="19"/>
      <c r="D14" s="20"/>
      <c r="E14" s="19"/>
      <c r="F14" s="7"/>
      <c r="G14" s="7"/>
    </row>
    <row r="15" spans="1:7" s="2" customFormat="1" ht="14.25">
      <c r="A15" s="7"/>
      <c r="B15" s="7"/>
      <c r="C15" s="19"/>
      <c r="D15" s="20"/>
      <c r="E15" s="19"/>
      <c r="F15" s="7"/>
      <c r="G15" s="7"/>
    </row>
    <row r="16" spans="1:7" s="2" customFormat="1" ht="14.25">
      <c r="A16" s="7"/>
      <c r="B16" s="7"/>
      <c r="C16" s="19"/>
      <c r="D16" s="20"/>
      <c r="E16" s="19"/>
      <c r="F16" s="7"/>
      <c r="G16" s="7"/>
    </row>
    <row r="17" spans="1:7" s="2" customFormat="1" ht="14.25">
      <c r="A17" s="7"/>
      <c r="B17" s="7"/>
      <c r="C17" s="19"/>
      <c r="D17" s="20"/>
      <c r="E17" s="19"/>
      <c r="F17" s="7"/>
      <c r="G17" s="7"/>
    </row>
    <row r="18" spans="1:7" s="2" customFormat="1" ht="14.25">
      <c r="A18" s="7"/>
      <c r="B18" s="7"/>
      <c r="C18" s="19"/>
      <c r="D18" s="20"/>
      <c r="E18" s="19"/>
      <c r="F18" s="7"/>
      <c r="G18" s="7"/>
    </row>
    <row r="19" spans="1:7" s="2" customFormat="1" ht="14.25">
      <c r="A19" s="7"/>
      <c r="B19" s="7"/>
      <c r="C19" s="19"/>
      <c r="D19" s="20"/>
      <c r="E19" s="19"/>
      <c r="F19" s="7"/>
      <c r="G19" s="7"/>
    </row>
    <row r="20" spans="1:7" s="2" customFormat="1" ht="14.25">
      <c r="A20" s="7"/>
      <c r="B20" s="7"/>
      <c r="C20" s="19"/>
      <c r="D20" s="20"/>
      <c r="E20" s="19"/>
      <c r="F20" s="7"/>
      <c r="G20" s="7"/>
    </row>
    <row r="21" spans="1:7" s="2" customFormat="1" ht="14.25">
      <c r="A21" s="7"/>
      <c r="B21" s="7"/>
      <c r="C21" s="19"/>
      <c r="D21" s="20"/>
      <c r="E21" s="19"/>
      <c r="F21" s="7"/>
      <c r="G21" s="7"/>
    </row>
    <row r="22" spans="1:7" s="2" customFormat="1" ht="14.25">
      <c r="A22" s="7"/>
      <c r="B22" s="7"/>
      <c r="C22" s="19"/>
      <c r="D22" s="20"/>
      <c r="E22" s="19"/>
      <c r="F22" s="7"/>
      <c r="G22" s="7"/>
    </row>
    <row r="23" spans="1:7" s="2" customFormat="1" ht="14.25">
      <c r="A23" s="7"/>
      <c r="B23" s="7"/>
      <c r="C23" s="19"/>
      <c r="D23" s="20"/>
      <c r="E23" s="19"/>
      <c r="F23" s="7"/>
      <c r="G23" s="7"/>
    </row>
    <row r="24" spans="1:7" s="2" customFormat="1" ht="14.25">
      <c r="A24" s="7"/>
      <c r="B24" s="7"/>
      <c r="C24" s="19"/>
      <c r="D24" s="20"/>
      <c r="E24" s="19"/>
      <c r="F24" s="7"/>
      <c r="G24" s="7"/>
    </row>
    <row r="25" spans="1:7" s="2" customFormat="1" ht="14.25">
      <c r="A25" s="7"/>
      <c r="B25" s="7"/>
      <c r="C25" s="19"/>
      <c r="D25" s="20"/>
      <c r="E25" s="19"/>
      <c r="F25" s="7"/>
      <c r="G25" s="7"/>
    </row>
    <row r="26" spans="3:6" ht="14.25">
      <c r="C26" s="6"/>
      <c r="D26" s="18"/>
      <c r="E26" s="6"/>
      <c r="F26" s="4"/>
    </row>
    <row r="27" spans="3:6" ht="14.25">
      <c r="C27" s="6"/>
      <c r="D27" s="18"/>
      <c r="E27" s="6"/>
      <c r="F27" s="4"/>
    </row>
    <row r="28" spans="3:6" ht="14.25">
      <c r="C28" s="6"/>
      <c r="D28" s="18"/>
      <c r="E28" s="6"/>
      <c r="F28" s="4"/>
    </row>
    <row r="29" spans="3:6" ht="14.25">
      <c r="C29" s="6"/>
      <c r="D29" s="18"/>
      <c r="E29" s="6"/>
      <c r="F29" s="4"/>
    </row>
    <row r="30" spans="3:6" ht="14.25">
      <c r="C30" s="6"/>
      <c r="D30" s="18"/>
      <c r="E30" s="6"/>
      <c r="F30" s="4"/>
    </row>
    <row r="31" spans="3:6" ht="14.25">
      <c r="C31" s="6"/>
      <c r="D31" s="18"/>
      <c r="E31" s="6"/>
      <c r="F31" s="4"/>
    </row>
    <row r="32" spans="3:6" ht="14.25">
      <c r="C32" s="6"/>
      <c r="D32" s="18"/>
      <c r="E32" s="6"/>
      <c r="F32" s="4"/>
    </row>
    <row r="33" spans="3:6" ht="14.25">
      <c r="C33" s="6"/>
      <c r="D33" s="18"/>
      <c r="E33" s="6"/>
      <c r="F33" s="4"/>
    </row>
    <row r="34" spans="3:6" ht="14.25">
      <c r="C34" s="6"/>
      <c r="D34" s="18"/>
      <c r="E34" s="6"/>
      <c r="F34" s="4"/>
    </row>
    <row r="35" spans="3:6" ht="14.25">
      <c r="C35" s="6"/>
      <c r="D35" s="18"/>
      <c r="E35" s="6"/>
      <c r="F35" s="4"/>
    </row>
    <row r="36" spans="3:6" ht="14.25">
      <c r="C36" s="6"/>
      <c r="D36" s="18"/>
      <c r="E36" s="6"/>
      <c r="F36" s="4"/>
    </row>
    <row r="37" spans="3:6" ht="14.25">
      <c r="C37" s="6"/>
      <c r="D37" s="18"/>
      <c r="E37" s="6"/>
      <c r="F37" s="4"/>
    </row>
    <row r="38" spans="3:6" ht="14.25">
      <c r="C38" s="6"/>
      <c r="D38" s="18"/>
      <c r="E38" s="6"/>
      <c r="F38" s="4"/>
    </row>
    <row r="39" spans="3:6" ht="14.25">
      <c r="C39" s="6"/>
      <c r="D39" s="18"/>
      <c r="E39" s="6"/>
      <c r="F39" s="4"/>
    </row>
    <row r="40" spans="3:6" ht="14.25">
      <c r="C40" s="6"/>
      <c r="D40" s="18"/>
      <c r="E40" s="6"/>
      <c r="F40" s="4"/>
    </row>
    <row r="41" spans="3:6" ht="14.25">
      <c r="C41" s="6"/>
      <c r="D41" s="18"/>
      <c r="E41" s="6"/>
      <c r="F41" s="4"/>
    </row>
    <row r="42" spans="3:6" ht="14.25">
      <c r="C42" s="6"/>
      <c r="D42" s="18"/>
      <c r="E42" s="6"/>
      <c r="F42" s="4"/>
    </row>
    <row r="43" spans="3:6" ht="14.25">
      <c r="C43" s="6"/>
      <c r="D43" s="18"/>
      <c r="E43" s="6"/>
      <c r="F43" s="4"/>
    </row>
    <row r="44" spans="3:6" ht="14.25">
      <c r="C44" s="6"/>
      <c r="D44" s="18"/>
      <c r="E44" s="6"/>
      <c r="F44" s="4"/>
    </row>
    <row r="45" spans="3:6" ht="14.25">
      <c r="C45" s="6"/>
      <c r="D45" s="18"/>
      <c r="E45" s="6"/>
      <c r="F45" s="4"/>
    </row>
    <row r="46" spans="3:6" ht="14.25">
      <c r="C46" s="6"/>
      <c r="D46" s="18"/>
      <c r="E46" s="6"/>
      <c r="F46" s="4"/>
    </row>
    <row r="47" spans="3:6" ht="14.25">
      <c r="C47" s="6"/>
      <c r="D47" s="18"/>
      <c r="E47" s="6"/>
      <c r="F47" s="4"/>
    </row>
  </sheetData>
  <sheetProtection/>
  <mergeCells count="2">
    <mergeCell ref="A1:G1"/>
    <mergeCell ref="F2:G2"/>
  </mergeCells>
  <printOptions horizontalCentered="1"/>
  <pageMargins left="0.4330708661417323" right="0.31496062992125984" top="0.4724409448818898" bottom="1.1811023622047245" header="0.5118110236220472" footer="0.59055118110236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D7" sqref="D7"/>
    </sheetView>
  </sheetViews>
  <sheetFormatPr defaultColWidth="9.00390625" defaultRowHeight="14.25"/>
  <cols>
    <col min="1" max="3" width="15.375" style="4" customWidth="1"/>
    <col min="4" max="4" width="15.375" style="5" customWidth="1"/>
    <col min="5" max="5" width="15.375" style="4" customWidth="1"/>
    <col min="6" max="6" width="15.375" style="6" customWidth="1"/>
    <col min="7" max="7" width="15.375" style="7" customWidth="1"/>
  </cols>
  <sheetData>
    <row r="1" spans="1:7" ht="70.5" customHeight="1">
      <c r="A1" s="24" t="s">
        <v>8</v>
      </c>
      <c r="B1" s="25"/>
      <c r="C1" s="25"/>
      <c r="D1" s="25"/>
      <c r="E1" s="25"/>
      <c r="F1" s="25"/>
      <c r="G1" s="25"/>
    </row>
    <row r="2" spans="1:7" ht="26.25" customHeight="1">
      <c r="A2" s="8"/>
      <c r="B2" s="9"/>
      <c r="C2" s="9"/>
      <c r="D2" s="10"/>
      <c r="E2" s="9"/>
      <c r="F2" s="26"/>
      <c r="G2" s="27"/>
    </row>
    <row r="3" spans="1:7" s="1" customFormat="1" ht="27" customHeight="1">
      <c r="A3" s="11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3" t="s">
        <v>7</v>
      </c>
    </row>
    <row r="4" spans="1:7" s="2" customFormat="1" ht="28.5" customHeight="1">
      <c r="A4" s="14" t="s">
        <v>39</v>
      </c>
      <c r="B4" s="21" t="s">
        <v>30</v>
      </c>
      <c r="C4" s="15">
        <v>74.78</v>
      </c>
      <c r="D4" s="15">
        <v>78.4</v>
      </c>
      <c r="E4" s="16">
        <f>ROUND(C4*0.6+D4*0.4,2)</f>
        <v>76.23</v>
      </c>
      <c r="F4" s="11">
        <f>RANK(E4,$E$4:$E$25,0)</f>
        <v>1</v>
      </c>
      <c r="G4" s="17" t="s">
        <v>9</v>
      </c>
    </row>
    <row r="5" spans="1:10" s="3" customFormat="1" ht="28.5" customHeight="1">
      <c r="A5" s="14" t="s">
        <v>41</v>
      </c>
      <c r="B5" s="21" t="s">
        <v>32</v>
      </c>
      <c r="C5" s="15">
        <v>70.56</v>
      </c>
      <c r="D5" s="15">
        <v>81.3</v>
      </c>
      <c r="E5" s="16">
        <f aca="true" t="shared" si="0" ref="E5:E25">ROUND(C5*0.6+D5*0.4,2)</f>
        <v>74.86</v>
      </c>
      <c r="F5" s="11">
        <f aca="true" t="shared" si="1" ref="F5:F25">RANK(E5,$E$4:$E$25,0)</f>
        <v>2</v>
      </c>
      <c r="G5" s="17" t="s">
        <v>9</v>
      </c>
      <c r="J5" s="2"/>
    </row>
    <row r="6" spans="1:10" s="3" customFormat="1" ht="28.5" customHeight="1">
      <c r="A6" s="14" t="s">
        <v>45</v>
      </c>
      <c r="B6" s="21" t="s">
        <v>35</v>
      </c>
      <c r="C6" s="15">
        <v>67.96</v>
      </c>
      <c r="D6" s="15">
        <v>83.7</v>
      </c>
      <c r="E6" s="16">
        <f t="shared" si="0"/>
        <v>74.26</v>
      </c>
      <c r="F6" s="11">
        <f t="shared" si="1"/>
        <v>3</v>
      </c>
      <c r="G6" s="17" t="s">
        <v>9</v>
      </c>
      <c r="I6" s="2"/>
      <c r="J6" s="2"/>
    </row>
    <row r="7" spans="1:7" s="3" customFormat="1" ht="28.5" customHeight="1">
      <c r="A7" s="14" t="s">
        <v>40</v>
      </c>
      <c r="B7" s="21" t="s">
        <v>31</v>
      </c>
      <c r="C7" s="15">
        <v>70.7</v>
      </c>
      <c r="D7" s="15">
        <v>78.7</v>
      </c>
      <c r="E7" s="16">
        <f t="shared" si="0"/>
        <v>73.9</v>
      </c>
      <c r="F7" s="11">
        <f t="shared" si="1"/>
        <v>4</v>
      </c>
      <c r="G7" s="17" t="s">
        <v>9</v>
      </c>
    </row>
    <row r="8" spans="1:10" s="2" customFormat="1" ht="28.5" customHeight="1">
      <c r="A8" s="14" t="s">
        <v>44</v>
      </c>
      <c r="B8" s="21" t="s">
        <v>34</v>
      </c>
      <c r="C8" s="15">
        <v>68.56</v>
      </c>
      <c r="D8" s="15">
        <v>81.8</v>
      </c>
      <c r="E8" s="16">
        <f t="shared" si="0"/>
        <v>73.86</v>
      </c>
      <c r="F8" s="11">
        <f t="shared" si="1"/>
        <v>5</v>
      </c>
      <c r="G8" s="17" t="s">
        <v>9</v>
      </c>
      <c r="H8" s="3"/>
      <c r="J8" s="3"/>
    </row>
    <row r="9" spans="1:10" s="2" customFormat="1" ht="28.5" customHeight="1">
      <c r="A9" s="14" t="s">
        <v>46</v>
      </c>
      <c r="B9" s="21" t="s">
        <v>36</v>
      </c>
      <c r="C9" s="15">
        <v>67.5</v>
      </c>
      <c r="D9" s="15">
        <v>81</v>
      </c>
      <c r="E9" s="16">
        <f t="shared" si="0"/>
        <v>72.9</v>
      </c>
      <c r="F9" s="11">
        <f t="shared" si="1"/>
        <v>6</v>
      </c>
      <c r="G9" s="17" t="s">
        <v>9</v>
      </c>
      <c r="H9" s="3"/>
      <c r="J9" s="3"/>
    </row>
    <row r="10" spans="1:8" s="2" customFormat="1" ht="28.5" customHeight="1">
      <c r="A10" s="14" t="s">
        <v>47</v>
      </c>
      <c r="B10" s="21" t="s">
        <v>37</v>
      </c>
      <c r="C10" s="15">
        <v>65.76</v>
      </c>
      <c r="D10" s="15">
        <v>80.4</v>
      </c>
      <c r="E10" s="16">
        <f t="shared" si="0"/>
        <v>71.62</v>
      </c>
      <c r="F10" s="11">
        <f t="shared" si="1"/>
        <v>7</v>
      </c>
      <c r="G10" s="17" t="s">
        <v>9</v>
      </c>
      <c r="H10" s="3"/>
    </row>
    <row r="11" spans="1:8" s="2" customFormat="1" ht="28.5" customHeight="1">
      <c r="A11" s="14" t="s">
        <v>59</v>
      </c>
      <c r="B11" s="21" t="s">
        <v>38</v>
      </c>
      <c r="C11" s="15">
        <v>61.88</v>
      </c>
      <c r="D11" s="15">
        <v>86</v>
      </c>
      <c r="E11" s="16">
        <f t="shared" si="0"/>
        <v>71.53</v>
      </c>
      <c r="F11" s="11">
        <f t="shared" si="1"/>
        <v>8</v>
      </c>
      <c r="G11" s="17" t="s">
        <v>9</v>
      </c>
      <c r="H11" s="3"/>
    </row>
    <row r="12" spans="1:8" s="2" customFormat="1" ht="28.5" customHeight="1">
      <c r="A12" s="14" t="s">
        <v>43</v>
      </c>
      <c r="B12" s="21" t="s">
        <v>33</v>
      </c>
      <c r="C12" s="15">
        <v>69.31</v>
      </c>
      <c r="D12" s="15">
        <v>74.8</v>
      </c>
      <c r="E12" s="16">
        <f t="shared" si="0"/>
        <v>71.51</v>
      </c>
      <c r="F12" s="11">
        <f t="shared" si="1"/>
        <v>9</v>
      </c>
      <c r="G12" s="17" t="s">
        <v>9</v>
      </c>
      <c r="H12" s="3"/>
    </row>
    <row r="13" spans="1:8" s="2" customFormat="1" ht="28.5" customHeight="1">
      <c r="A13" s="14" t="s">
        <v>55</v>
      </c>
      <c r="B13" s="21"/>
      <c r="C13" s="15">
        <v>63.63</v>
      </c>
      <c r="D13" s="15">
        <v>83.2</v>
      </c>
      <c r="E13" s="16">
        <f t="shared" si="0"/>
        <v>71.46</v>
      </c>
      <c r="F13" s="11">
        <f t="shared" si="1"/>
        <v>10</v>
      </c>
      <c r="G13" s="17"/>
      <c r="H13" s="3"/>
    </row>
    <row r="14" spans="1:8" s="2" customFormat="1" ht="28.5" customHeight="1">
      <c r="A14" s="14" t="s">
        <v>51</v>
      </c>
      <c r="B14" s="21"/>
      <c r="C14" s="15">
        <v>63.76</v>
      </c>
      <c r="D14" s="15">
        <v>77.6</v>
      </c>
      <c r="E14" s="16">
        <f t="shared" si="0"/>
        <v>69.3</v>
      </c>
      <c r="F14" s="11">
        <f t="shared" si="1"/>
        <v>11</v>
      </c>
      <c r="G14" s="17"/>
      <c r="H14" s="3"/>
    </row>
    <row r="15" spans="1:10" s="2" customFormat="1" ht="28.5" customHeight="1">
      <c r="A15" s="14" t="s">
        <v>48</v>
      </c>
      <c r="B15" s="21"/>
      <c r="C15" s="15">
        <v>64.84</v>
      </c>
      <c r="D15" s="15">
        <v>74.3</v>
      </c>
      <c r="E15" s="16">
        <f t="shared" si="0"/>
        <v>68.62</v>
      </c>
      <c r="F15" s="11">
        <f t="shared" si="1"/>
        <v>12</v>
      </c>
      <c r="G15" s="17"/>
      <c r="H15" s="3"/>
      <c r="J15" s="3"/>
    </row>
    <row r="16" spans="1:10" s="2" customFormat="1" ht="28.5" customHeight="1">
      <c r="A16" s="14" t="s">
        <v>56</v>
      </c>
      <c r="B16" s="21"/>
      <c r="C16" s="15">
        <v>63.52</v>
      </c>
      <c r="D16" s="15">
        <v>75.3</v>
      </c>
      <c r="E16" s="16">
        <f t="shared" si="0"/>
        <v>68.23</v>
      </c>
      <c r="F16" s="11">
        <f t="shared" si="1"/>
        <v>13</v>
      </c>
      <c r="G16" s="17"/>
      <c r="H16" s="3"/>
      <c r="J16" s="3"/>
    </row>
    <row r="17" spans="1:10" s="2" customFormat="1" ht="28.5" customHeight="1">
      <c r="A17" s="14" t="s">
        <v>50</v>
      </c>
      <c r="B17" s="21"/>
      <c r="C17" s="15">
        <v>64.21</v>
      </c>
      <c r="D17" s="15">
        <v>72.1</v>
      </c>
      <c r="E17" s="16">
        <f t="shared" si="0"/>
        <v>67.37</v>
      </c>
      <c r="F17" s="11">
        <f t="shared" si="1"/>
        <v>14</v>
      </c>
      <c r="G17" s="17"/>
      <c r="H17" s="3"/>
      <c r="J17" s="3"/>
    </row>
    <row r="18" spans="1:8" s="2" customFormat="1" ht="28.5" customHeight="1">
      <c r="A18" s="14" t="s">
        <v>49</v>
      </c>
      <c r="B18" s="21"/>
      <c r="C18" s="15">
        <v>64.63</v>
      </c>
      <c r="D18" s="15">
        <v>68.8</v>
      </c>
      <c r="E18" s="16">
        <f t="shared" si="0"/>
        <v>66.3</v>
      </c>
      <c r="F18" s="11">
        <f t="shared" si="1"/>
        <v>15</v>
      </c>
      <c r="G18" s="17"/>
      <c r="H18" s="3"/>
    </row>
    <row r="19" spans="1:10" s="2" customFormat="1" ht="28.5" customHeight="1">
      <c r="A19" s="14" t="s">
        <v>52</v>
      </c>
      <c r="B19" s="21"/>
      <c r="C19" s="15">
        <v>63.72</v>
      </c>
      <c r="D19" s="15">
        <v>68.7</v>
      </c>
      <c r="E19" s="16">
        <f t="shared" si="0"/>
        <v>65.71</v>
      </c>
      <c r="F19" s="11">
        <f t="shared" si="1"/>
        <v>16</v>
      </c>
      <c r="G19" s="17"/>
      <c r="H19" s="3"/>
      <c r="J19" s="3"/>
    </row>
    <row r="20" spans="1:10" s="2" customFormat="1" ht="28.5" customHeight="1">
      <c r="A20" s="14" t="s">
        <v>54</v>
      </c>
      <c r="B20" s="21"/>
      <c r="C20" s="15">
        <v>63.64</v>
      </c>
      <c r="D20" s="15">
        <v>64.7</v>
      </c>
      <c r="E20" s="16">
        <f t="shared" si="0"/>
        <v>64.06</v>
      </c>
      <c r="F20" s="11">
        <f t="shared" si="1"/>
        <v>17</v>
      </c>
      <c r="G20" s="17"/>
      <c r="H20" s="3"/>
      <c r="J20" s="3"/>
    </row>
    <row r="21" spans="1:8" s="2" customFormat="1" ht="28.5" customHeight="1">
      <c r="A21" s="14" t="s">
        <v>57</v>
      </c>
      <c r="B21" s="21"/>
      <c r="C21" s="15">
        <v>62.33</v>
      </c>
      <c r="D21" s="15">
        <v>65.9</v>
      </c>
      <c r="E21" s="16">
        <f t="shared" si="0"/>
        <v>63.76</v>
      </c>
      <c r="F21" s="11">
        <f t="shared" si="1"/>
        <v>18</v>
      </c>
      <c r="G21" s="17"/>
      <c r="H21" s="3"/>
    </row>
    <row r="22" spans="1:8" s="2" customFormat="1" ht="28.5" customHeight="1">
      <c r="A22" s="14" t="s">
        <v>60</v>
      </c>
      <c r="B22" s="21"/>
      <c r="C22" s="15">
        <v>61.51</v>
      </c>
      <c r="D22" s="15">
        <v>65</v>
      </c>
      <c r="E22" s="16">
        <f t="shared" si="0"/>
        <v>62.91</v>
      </c>
      <c r="F22" s="11">
        <f t="shared" si="1"/>
        <v>19</v>
      </c>
      <c r="G22" s="17"/>
      <c r="H22" s="3"/>
    </row>
    <row r="23" spans="1:8" s="2" customFormat="1" ht="28.5" customHeight="1">
      <c r="A23" s="14" t="s">
        <v>53</v>
      </c>
      <c r="B23" s="21"/>
      <c r="C23" s="15">
        <v>63.65</v>
      </c>
      <c r="D23" s="15">
        <v>59.3</v>
      </c>
      <c r="E23" s="16">
        <f t="shared" si="0"/>
        <v>61.91</v>
      </c>
      <c r="F23" s="11">
        <f t="shared" si="1"/>
        <v>20</v>
      </c>
      <c r="G23" s="17"/>
      <c r="H23" s="3"/>
    </row>
    <row r="24" spans="1:10" s="2" customFormat="1" ht="28.5" customHeight="1">
      <c r="A24" s="14" t="s">
        <v>58</v>
      </c>
      <c r="B24" s="21"/>
      <c r="C24" s="15">
        <v>62.03</v>
      </c>
      <c r="D24" s="15">
        <v>61.1</v>
      </c>
      <c r="E24" s="16">
        <f t="shared" si="0"/>
        <v>61.66</v>
      </c>
      <c r="F24" s="11">
        <f t="shared" si="1"/>
        <v>21</v>
      </c>
      <c r="G24" s="17"/>
      <c r="H24" s="3"/>
      <c r="J24" s="3"/>
    </row>
    <row r="25" spans="1:10" s="2" customFormat="1" ht="28.5" customHeight="1">
      <c r="A25" s="14" t="s">
        <v>42</v>
      </c>
      <c r="B25" s="21"/>
      <c r="C25" s="15">
        <v>69.75</v>
      </c>
      <c r="D25" s="15">
        <v>0</v>
      </c>
      <c r="E25" s="16">
        <f t="shared" si="0"/>
        <v>41.85</v>
      </c>
      <c r="F25" s="11">
        <f t="shared" si="1"/>
        <v>22</v>
      </c>
      <c r="G25" s="23" t="s">
        <v>283</v>
      </c>
      <c r="H25" s="3"/>
      <c r="I25" s="3"/>
      <c r="J25" s="3"/>
    </row>
    <row r="26" spans="3:6" ht="14.25">
      <c r="C26" s="6"/>
      <c r="D26" s="18"/>
      <c r="E26" s="6"/>
      <c r="F26" s="4"/>
    </row>
    <row r="27" spans="3:6" ht="14.25">
      <c r="C27" s="6"/>
      <c r="D27" s="18"/>
      <c r="E27" s="6"/>
      <c r="F27" s="4"/>
    </row>
    <row r="28" spans="3:6" ht="14.25">
      <c r="C28" s="6"/>
      <c r="D28" s="18"/>
      <c r="E28" s="6"/>
      <c r="F28" s="4"/>
    </row>
    <row r="29" spans="3:6" ht="14.25">
      <c r="C29" s="6"/>
      <c r="D29" s="18"/>
      <c r="E29" s="6"/>
      <c r="F29" s="4"/>
    </row>
    <row r="30" spans="3:6" ht="14.25">
      <c r="C30" s="6"/>
      <c r="D30" s="18"/>
      <c r="E30" s="6"/>
      <c r="F30" s="4"/>
    </row>
    <row r="31" spans="3:6" ht="14.25">
      <c r="C31" s="6"/>
      <c r="D31" s="18"/>
      <c r="E31" s="6"/>
      <c r="F31" s="4"/>
    </row>
    <row r="32" spans="3:6" ht="14.25">
      <c r="C32" s="6"/>
      <c r="D32" s="18"/>
      <c r="E32" s="6"/>
      <c r="F32" s="4"/>
    </row>
    <row r="33" spans="3:6" ht="14.25">
      <c r="C33" s="6"/>
      <c r="D33" s="18"/>
      <c r="E33" s="6"/>
      <c r="F33" s="4"/>
    </row>
    <row r="34" spans="3:6" ht="14.25">
      <c r="C34" s="6"/>
      <c r="D34" s="18"/>
      <c r="E34" s="6"/>
      <c r="F34" s="4"/>
    </row>
    <row r="35" spans="3:6" ht="14.25">
      <c r="C35" s="6"/>
      <c r="D35" s="18"/>
      <c r="E35" s="6"/>
      <c r="F35" s="4"/>
    </row>
    <row r="36" spans="3:6" ht="14.25">
      <c r="C36" s="6"/>
      <c r="D36" s="18"/>
      <c r="E36" s="6"/>
      <c r="F36" s="4"/>
    </row>
    <row r="37" spans="3:6" ht="14.25">
      <c r="C37" s="6"/>
      <c r="D37" s="18"/>
      <c r="E37" s="6"/>
      <c r="F37" s="4"/>
    </row>
    <row r="38" spans="3:6" ht="14.25">
      <c r="C38" s="6"/>
      <c r="D38" s="18"/>
      <c r="E38" s="6"/>
      <c r="F38" s="4"/>
    </row>
    <row r="39" spans="3:6" ht="14.25">
      <c r="C39" s="6"/>
      <c r="D39" s="18"/>
      <c r="E39" s="6"/>
      <c r="F39" s="4"/>
    </row>
    <row r="40" spans="3:6" ht="14.25">
      <c r="C40" s="6"/>
      <c r="D40" s="18"/>
      <c r="E40" s="6"/>
      <c r="F40" s="4"/>
    </row>
    <row r="41" spans="3:6" ht="14.25">
      <c r="C41" s="6"/>
      <c r="D41" s="18"/>
      <c r="E41" s="6"/>
      <c r="F41" s="4"/>
    </row>
    <row r="42" spans="3:6" ht="14.25">
      <c r="C42" s="6"/>
      <c r="D42" s="18"/>
      <c r="E42" s="6"/>
      <c r="F42" s="4"/>
    </row>
    <row r="43" spans="3:6" ht="14.25">
      <c r="C43" s="6"/>
      <c r="D43" s="18"/>
      <c r="E43" s="6"/>
      <c r="F43" s="4"/>
    </row>
    <row r="44" spans="3:6" ht="14.25">
      <c r="C44" s="6"/>
      <c r="D44" s="18"/>
      <c r="E44" s="6"/>
      <c r="F44" s="4"/>
    </row>
    <row r="45" spans="3:6" ht="14.25">
      <c r="C45" s="6"/>
      <c r="D45" s="18"/>
      <c r="E45" s="6"/>
      <c r="F45" s="4"/>
    </row>
    <row r="46" spans="3:6" ht="14.25">
      <c r="C46" s="6"/>
      <c r="D46" s="18"/>
      <c r="E46" s="6"/>
      <c r="F46" s="4"/>
    </row>
    <row r="47" spans="3:6" ht="14.25">
      <c r="C47" s="6"/>
      <c r="D47" s="18"/>
      <c r="E47" s="6"/>
      <c r="F47" s="4"/>
    </row>
  </sheetData>
  <sheetProtection/>
  <mergeCells count="2">
    <mergeCell ref="A1:G1"/>
    <mergeCell ref="F2:G2"/>
  </mergeCells>
  <printOptions horizontalCentered="1"/>
  <pageMargins left="0.4330708661417323" right="0.31496062992125984" top="0.4724409448818898" bottom="1.1811023622047245" header="0.5118110236220472" footer="0.59055118110236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D7" sqref="D7"/>
    </sheetView>
  </sheetViews>
  <sheetFormatPr defaultColWidth="9.00390625" defaultRowHeight="14.25"/>
  <cols>
    <col min="1" max="3" width="15.375" style="4" customWidth="1"/>
    <col min="4" max="4" width="15.375" style="5" customWidth="1"/>
    <col min="5" max="5" width="15.375" style="4" customWidth="1"/>
    <col min="6" max="6" width="15.375" style="6" customWidth="1"/>
    <col min="7" max="7" width="15.375" style="7" customWidth="1"/>
  </cols>
  <sheetData>
    <row r="1" spans="1:7" ht="70.5" customHeight="1">
      <c r="A1" s="24" t="s">
        <v>10</v>
      </c>
      <c r="B1" s="25"/>
      <c r="C1" s="25"/>
      <c r="D1" s="25"/>
      <c r="E1" s="25"/>
      <c r="F1" s="25"/>
      <c r="G1" s="25"/>
    </row>
    <row r="2" spans="1:7" ht="26.25" customHeight="1">
      <c r="A2" s="8"/>
      <c r="B2" s="9"/>
      <c r="C2" s="9"/>
      <c r="D2" s="10"/>
      <c r="E2" s="9"/>
      <c r="F2" s="26"/>
      <c r="G2" s="27"/>
    </row>
    <row r="3" spans="1:7" s="1" customFormat="1" ht="27" customHeight="1">
      <c r="A3" s="11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3" t="s">
        <v>7</v>
      </c>
    </row>
    <row r="4" spans="1:7" s="2" customFormat="1" ht="28.5" customHeight="1">
      <c r="A4" s="14" t="s">
        <v>75</v>
      </c>
      <c r="B4" s="21" t="s">
        <v>61</v>
      </c>
      <c r="C4" s="15">
        <v>81.1</v>
      </c>
      <c r="D4" s="15">
        <v>85.6</v>
      </c>
      <c r="E4" s="16">
        <f aca="true" t="shared" si="0" ref="E4:E35">ROUND(C4*0.6+D4*0.4,2)</f>
        <v>82.9</v>
      </c>
      <c r="F4" s="11">
        <f>RANK(E4,$E$4:$E$35,0)</f>
        <v>1</v>
      </c>
      <c r="G4" s="17" t="s">
        <v>9</v>
      </c>
    </row>
    <row r="5" spans="1:7" s="3" customFormat="1" ht="28.5" customHeight="1">
      <c r="A5" s="14" t="s">
        <v>80</v>
      </c>
      <c r="B5" s="21" t="s">
        <v>66</v>
      </c>
      <c r="C5" s="15">
        <v>75.94</v>
      </c>
      <c r="D5" s="15">
        <v>88.6</v>
      </c>
      <c r="E5" s="16">
        <f t="shared" si="0"/>
        <v>81</v>
      </c>
      <c r="F5" s="11">
        <f aca="true" t="shared" si="1" ref="F5:F35">RANK(E5,$E$4:$E$35,0)</f>
        <v>2</v>
      </c>
      <c r="G5" s="17" t="s">
        <v>9</v>
      </c>
    </row>
    <row r="6" spans="1:7" s="3" customFormat="1" ht="28.5" customHeight="1">
      <c r="A6" s="14" t="s">
        <v>76</v>
      </c>
      <c r="B6" s="21" t="s">
        <v>62</v>
      </c>
      <c r="C6" s="15">
        <v>77.88</v>
      </c>
      <c r="D6" s="15">
        <v>83.3</v>
      </c>
      <c r="E6" s="16">
        <f t="shared" si="0"/>
        <v>80.05</v>
      </c>
      <c r="F6" s="11">
        <f t="shared" si="1"/>
        <v>3</v>
      </c>
      <c r="G6" s="17" t="s">
        <v>9</v>
      </c>
    </row>
    <row r="7" spans="1:10" s="3" customFormat="1" ht="28.5" customHeight="1">
      <c r="A7" s="14" t="s">
        <v>79</v>
      </c>
      <c r="B7" s="21" t="s">
        <v>65</v>
      </c>
      <c r="C7" s="15">
        <v>76.15</v>
      </c>
      <c r="D7" s="15">
        <v>84.3</v>
      </c>
      <c r="E7" s="16">
        <f t="shared" si="0"/>
        <v>79.41</v>
      </c>
      <c r="F7" s="11">
        <f t="shared" si="1"/>
        <v>4</v>
      </c>
      <c r="G7" s="17" t="s">
        <v>9</v>
      </c>
      <c r="I7" s="2"/>
      <c r="J7" s="2"/>
    </row>
    <row r="8" spans="1:8" s="2" customFormat="1" ht="28.5" customHeight="1">
      <c r="A8" s="14" t="s">
        <v>81</v>
      </c>
      <c r="B8" s="21" t="s">
        <v>67</v>
      </c>
      <c r="C8" s="15">
        <v>75.84</v>
      </c>
      <c r="D8" s="15">
        <v>84.5</v>
      </c>
      <c r="E8" s="16">
        <f t="shared" si="0"/>
        <v>79.3</v>
      </c>
      <c r="F8" s="11">
        <f t="shared" si="1"/>
        <v>5</v>
      </c>
      <c r="G8" s="17" t="s">
        <v>9</v>
      </c>
      <c r="H8" s="3"/>
    </row>
    <row r="9" spans="1:10" s="2" customFormat="1" ht="28.5" customHeight="1">
      <c r="A9" s="14" t="s">
        <v>94</v>
      </c>
      <c r="B9" s="21" t="s">
        <v>73</v>
      </c>
      <c r="C9" s="15">
        <v>71.9</v>
      </c>
      <c r="D9" s="15">
        <v>89</v>
      </c>
      <c r="E9" s="16">
        <f t="shared" si="0"/>
        <v>78.74</v>
      </c>
      <c r="F9" s="11">
        <f t="shared" si="1"/>
        <v>6</v>
      </c>
      <c r="G9" s="17" t="s">
        <v>9</v>
      </c>
      <c r="H9" s="3"/>
      <c r="I9" s="3"/>
      <c r="J9" s="3"/>
    </row>
    <row r="10" spans="1:10" s="2" customFormat="1" ht="28.5" customHeight="1">
      <c r="A10" s="14" t="s">
        <v>82</v>
      </c>
      <c r="B10" s="21" t="s">
        <v>68</v>
      </c>
      <c r="C10" s="15">
        <v>75.76</v>
      </c>
      <c r="D10" s="15">
        <v>80.8</v>
      </c>
      <c r="E10" s="16">
        <f t="shared" si="0"/>
        <v>77.78</v>
      </c>
      <c r="F10" s="11">
        <f t="shared" si="1"/>
        <v>7</v>
      </c>
      <c r="G10" s="17" t="s">
        <v>9</v>
      </c>
      <c r="H10" s="3"/>
      <c r="I10" s="3"/>
      <c r="J10" s="3"/>
    </row>
    <row r="11" spans="1:8" s="2" customFormat="1" ht="28.5" customHeight="1">
      <c r="A11" s="14" t="s">
        <v>83</v>
      </c>
      <c r="B11" s="21" t="s">
        <v>69</v>
      </c>
      <c r="C11" s="15">
        <v>75.7</v>
      </c>
      <c r="D11" s="15">
        <v>79.6</v>
      </c>
      <c r="E11" s="16">
        <f t="shared" si="0"/>
        <v>77.26</v>
      </c>
      <c r="F11" s="11">
        <f t="shared" si="1"/>
        <v>8</v>
      </c>
      <c r="G11" s="17" t="s">
        <v>9</v>
      </c>
      <c r="H11" s="3"/>
    </row>
    <row r="12" spans="1:8" s="2" customFormat="1" ht="28.5" customHeight="1">
      <c r="A12" s="14" t="s">
        <v>87</v>
      </c>
      <c r="B12" s="21" t="s">
        <v>71</v>
      </c>
      <c r="C12" s="15">
        <v>73.37</v>
      </c>
      <c r="D12" s="15">
        <v>82</v>
      </c>
      <c r="E12" s="16">
        <f t="shared" si="0"/>
        <v>76.82</v>
      </c>
      <c r="F12" s="11">
        <f t="shared" si="1"/>
        <v>9</v>
      </c>
      <c r="G12" s="17" t="s">
        <v>9</v>
      </c>
      <c r="H12" s="3"/>
    </row>
    <row r="13" spans="1:10" s="2" customFormat="1" ht="28.5" customHeight="1">
      <c r="A13" s="14" t="s">
        <v>88</v>
      </c>
      <c r="B13" s="21" t="s">
        <v>72</v>
      </c>
      <c r="C13" s="15">
        <v>73.21</v>
      </c>
      <c r="D13" s="15">
        <v>81.2</v>
      </c>
      <c r="E13" s="16">
        <f t="shared" si="0"/>
        <v>76.41</v>
      </c>
      <c r="F13" s="11">
        <f t="shared" si="1"/>
        <v>10</v>
      </c>
      <c r="G13" s="17" t="s">
        <v>9</v>
      </c>
      <c r="H13" s="3"/>
      <c r="I13" s="3"/>
      <c r="J13" s="3"/>
    </row>
    <row r="14" spans="1:10" s="2" customFormat="1" ht="28.5" customHeight="1">
      <c r="A14" s="14" t="s">
        <v>78</v>
      </c>
      <c r="B14" s="21" t="s">
        <v>64</v>
      </c>
      <c r="C14" s="15">
        <v>76.52</v>
      </c>
      <c r="D14" s="15">
        <v>75.8</v>
      </c>
      <c r="E14" s="16">
        <f t="shared" si="0"/>
        <v>76.23</v>
      </c>
      <c r="F14" s="11">
        <f t="shared" si="1"/>
        <v>11</v>
      </c>
      <c r="G14" s="17" t="s">
        <v>9</v>
      </c>
      <c r="H14" s="3"/>
      <c r="I14" s="3"/>
      <c r="J14" s="3"/>
    </row>
    <row r="15" spans="1:8" s="2" customFormat="1" ht="28.5" customHeight="1">
      <c r="A15" s="14" t="s">
        <v>77</v>
      </c>
      <c r="B15" s="21" t="s">
        <v>63</v>
      </c>
      <c r="C15" s="15">
        <v>77.61</v>
      </c>
      <c r="D15" s="15">
        <v>73.9</v>
      </c>
      <c r="E15" s="16">
        <f t="shared" si="0"/>
        <v>76.13</v>
      </c>
      <c r="F15" s="11">
        <f t="shared" si="1"/>
        <v>12</v>
      </c>
      <c r="G15" s="17" t="s">
        <v>9</v>
      </c>
      <c r="H15" s="3"/>
    </row>
    <row r="16" spans="1:10" s="2" customFormat="1" ht="28.5" customHeight="1">
      <c r="A16" s="14" t="s">
        <v>98</v>
      </c>
      <c r="B16" s="21" t="s">
        <v>74</v>
      </c>
      <c r="C16" s="15">
        <v>71.21</v>
      </c>
      <c r="D16" s="15">
        <v>83</v>
      </c>
      <c r="E16" s="16">
        <f t="shared" si="0"/>
        <v>75.93</v>
      </c>
      <c r="F16" s="11">
        <f t="shared" si="1"/>
        <v>13</v>
      </c>
      <c r="G16" s="17" t="s">
        <v>9</v>
      </c>
      <c r="H16" s="3"/>
      <c r="I16" s="3"/>
      <c r="J16" s="3"/>
    </row>
    <row r="17" spans="1:10" s="2" customFormat="1" ht="28.5" customHeight="1">
      <c r="A17" s="14" t="s">
        <v>84</v>
      </c>
      <c r="B17" s="21" t="s">
        <v>70</v>
      </c>
      <c r="C17" s="15">
        <v>74.94</v>
      </c>
      <c r="D17" s="15">
        <v>76.9</v>
      </c>
      <c r="E17" s="16">
        <f t="shared" si="0"/>
        <v>75.72</v>
      </c>
      <c r="F17" s="11">
        <f t="shared" si="1"/>
        <v>14</v>
      </c>
      <c r="G17" s="17" t="s">
        <v>9</v>
      </c>
      <c r="H17" s="3"/>
      <c r="I17" s="3"/>
      <c r="J17" s="3"/>
    </row>
    <row r="18" spans="1:8" s="2" customFormat="1" ht="28.5" customHeight="1">
      <c r="A18" s="14" t="s">
        <v>85</v>
      </c>
      <c r="B18" s="21"/>
      <c r="C18" s="15">
        <v>74.42</v>
      </c>
      <c r="D18" s="15">
        <v>77.1</v>
      </c>
      <c r="E18" s="16">
        <f t="shared" si="0"/>
        <v>75.49</v>
      </c>
      <c r="F18" s="11">
        <f t="shared" si="1"/>
        <v>15</v>
      </c>
      <c r="G18" s="17"/>
      <c r="H18" s="3"/>
    </row>
    <row r="19" spans="1:10" s="2" customFormat="1" ht="28.5" customHeight="1">
      <c r="A19" s="14" t="s">
        <v>92</v>
      </c>
      <c r="B19" s="21"/>
      <c r="C19" s="15">
        <v>72.06</v>
      </c>
      <c r="D19" s="15">
        <v>79.2</v>
      </c>
      <c r="E19" s="16">
        <f t="shared" si="0"/>
        <v>74.92</v>
      </c>
      <c r="F19" s="11">
        <f t="shared" si="1"/>
        <v>16</v>
      </c>
      <c r="G19" s="17"/>
      <c r="H19" s="3"/>
      <c r="I19" s="3"/>
      <c r="J19" s="3"/>
    </row>
    <row r="20" spans="1:8" s="2" customFormat="1" ht="28.5" customHeight="1">
      <c r="A20" s="14" t="s">
        <v>101</v>
      </c>
      <c r="B20" s="21"/>
      <c r="C20" s="15">
        <v>71.12</v>
      </c>
      <c r="D20" s="15">
        <v>79.8</v>
      </c>
      <c r="E20" s="16">
        <f t="shared" si="0"/>
        <v>74.59</v>
      </c>
      <c r="F20" s="11">
        <f t="shared" si="1"/>
        <v>17</v>
      </c>
      <c r="G20" s="17"/>
      <c r="H20" s="3"/>
    </row>
    <row r="21" spans="1:8" s="2" customFormat="1" ht="28.5" customHeight="1">
      <c r="A21" s="14" t="s">
        <v>89</v>
      </c>
      <c r="B21" s="21"/>
      <c r="C21" s="15">
        <v>73.08</v>
      </c>
      <c r="D21" s="15">
        <v>76.3</v>
      </c>
      <c r="E21" s="16">
        <f t="shared" si="0"/>
        <v>74.37</v>
      </c>
      <c r="F21" s="11">
        <f t="shared" si="1"/>
        <v>18</v>
      </c>
      <c r="G21" s="17"/>
      <c r="H21" s="3"/>
    </row>
    <row r="22" spans="1:10" s="2" customFormat="1" ht="28.5" customHeight="1">
      <c r="A22" s="14" t="s">
        <v>86</v>
      </c>
      <c r="B22" s="21"/>
      <c r="C22" s="15">
        <v>73.81</v>
      </c>
      <c r="D22" s="15">
        <v>74.9</v>
      </c>
      <c r="E22" s="16">
        <f t="shared" si="0"/>
        <v>74.25</v>
      </c>
      <c r="F22" s="11">
        <f t="shared" si="1"/>
        <v>19</v>
      </c>
      <c r="G22" s="17"/>
      <c r="H22" s="3"/>
      <c r="I22" s="3"/>
      <c r="J22" s="3"/>
    </row>
    <row r="23" spans="1:10" s="2" customFormat="1" ht="28.5" customHeight="1">
      <c r="A23" s="14" t="s">
        <v>96</v>
      </c>
      <c r="B23" s="21"/>
      <c r="C23" s="15">
        <v>71.52</v>
      </c>
      <c r="D23" s="15">
        <v>78.3</v>
      </c>
      <c r="E23" s="16">
        <f t="shared" si="0"/>
        <v>74.23</v>
      </c>
      <c r="F23" s="11">
        <f t="shared" si="1"/>
        <v>20</v>
      </c>
      <c r="G23" s="17"/>
      <c r="H23" s="3"/>
      <c r="I23" s="3"/>
      <c r="J23" s="3"/>
    </row>
    <row r="24" spans="1:8" s="2" customFormat="1" ht="25.5" customHeight="1">
      <c r="A24" s="14" t="s">
        <v>93</v>
      </c>
      <c r="B24" s="21"/>
      <c r="C24" s="15">
        <v>71.99</v>
      </c>
      <c r="D24" s="15">
        <v>76.9</v>
      </c>
      <c r="E24" s="16">
        <f t="shared" si="0"/>
        <v>73.95</v>
      </c>
      <c r="F24" s="11">
        <f t="shared" si="1"/>
        <v>21</v>
      </c>
      <c r="G24" s="17"/>
      <c r="H24" s="3"/>
    </row>
    <row r="25" spans="1:8" s="2" customFormat="1" ht="25.5" customHeight="1">
      <c r="A25" s="14" t="s">
        <v>103</v>
      </c>
      <c r="B25" s="21"/>
      <c r="C25" s="15">
        <v>71.02</v>
      </c>
      <c r="D25" s="15">
        <v>78.1</v>
      </c>
      <c r="E25" s="16">
        <f t="shared" si="0"/>
        <v>73.85</v>
      </c>
      <c r="F25" s="11">
        <f t="shared" si="1"/>
        <v>22</v>
      </c>
      <c r="G25" s="17"/>
      <c r="H25" s="3"/>
    </row>
    <row r="26" spans="1:10" ht="25.5" customHeight="1">
      <c r="A26" s="14" t="s">
        <v>105</v>
      </c>
      <c r="B26" s="21"/>
      <c r="C26" s="15">
        <v>70.97</v>
      </c>
      <c r="D26" s="15">
        <v>76.7</v>
      </c>
      <c r="E26" s="16">
        <f t="shared" si="0"/>
        <v>73.26</v>
      </c>
      <c r="F26" s="11">
        <f t="shared" si="1"/>
        <v>23</v>
      </c>
      <c r="G26" s="17"/>
      <c r="H26" s="3"/>
      <c r="I26" s="2"/>
      <c r="J26" s="2"/>
    </row>
    <row r="27" spans="1:10" ht="25.5" customHeight="1">
      <c r="A27" s="14" t="s">
        <v>90</v>
      </c>
      <c r="B27" s="21"/>
      <c r="C27" s="15">
        <v>72.76</v>
      </c>
      <c r="D27" s="15">
        <v>73.1</v>
      </c>
      <c r="E27" s="16">
        <f t="shared" si="0"/>
        <v>72.9</v>
      </c>
      <c r="F27" s="11">
        <f t="shared" si="1"/>
        <v>24</v>
      </c>
      <c r="G27" s="17"/>
      <c r="H27" s="3"/>
      <c r="I27" s="3"/>
      <c r="J27" s="3"/>
    </row>
    <row r="28" spans="1:10" ht="25.5" customHeight="1">
      <c r="A28" s="14" t="s">
        <v>97</v>
      </c>
      <c r="B28" s="21"/>
      <c r="C28" s="15">
        <v>71.51</v>
      </c>
      <c r="D28" s="15">
        <v>74.4</v>
      </c>
      <c r="E28" s="16">
        <f t="shared" si="0"/>
        <v>72.67</v>
      </c>
      <c r="F28" s="11">
        <f t="shared" si="1"/>
        <v>25</v>
      </c>
      <c r="G28" s="17"/>
      <c r="H28" s="3"/>
      <c r="I28" s="2"/>
      <c r="J28" s="2"/>
    </row>
    <row r="29" spans="1:10" ht="25.5" customHeight="1">
      <c r="A29" s="14" t="s">
        <v>91</v>
      </c>
      <c r="B29" s="21"/>
      <c r="C29" s="15">
        <v>72.21</v>
      </c>
      <c r="D29" s="15">
        <v>73</v>
      </c>
      <c r="E29" s="16">
        <f t="shared" si="0"/>
        <v>72.53</v>
      </c>
      <c r="F29" s="11">
        <f t="shared" si="1"/>
        <v>26</v>
      </c>
      <c r="G29" s="17"/>
      <c r="H29" s="3"/>
      <c r="I29" s="2"/>
      <c r="J29" s="2"/>
    </row>
    <row r="30" spans="1:10" ht="25.5" customHeight="1">
      <c r="A30" s="14" t="s">
        <v>95</v>
      </c>
      <c r="B30" s="21"/>
      <c r="C30" s="15">
        <v>71.76</v>
      </c>
      <c r="D30" s="15">
        <v>73.4</v>
      </c>
      <c r="E30" s="16">
        <f t="shared" si="0"/>
        <v>72.42</v>
      </c>
      <c r="F30" s="11">
        <f t="shared" si="1"/>
        <v>27</v>
      </c>
      <c r="G30" s="17"/>
      <c r="H30" s="3"/>
      <c r="I30" s="2"/>
      <c r="J30" s="2"/>
    </row>
    <row r="31" spans="1:10" ht="25.5" customHeight="1">
      <c r="A31" s="14" t="s">
        <v>104</v>
      </c>
      <c r="B31" s="21"/>
      <c r="C31" s="15">
        <v>71.01</v>
      </c>
      <c r="D31" s="15">
        <v>72.4</v>
      </c>
      <c r="E31" s="16">
        <f t="shared" si="0"/>
        <v>71.57</v>
      </c>
      <c r="F31" s="11">
        <f t="shared" si="1"/>
        <v>28</v>
      </c>
      <c r="G31" s="17"/>
      <c r="H31" s="3"/>
      <c r="I31" s="3"/>
      <c r="J31" s="3"/>
    </row>
    <row r="32" spans="1:10" ht="25.5" customHeight="1">
      <c r="A32" s="14" t="s">
        <v>100</v>
      </c>
      <c r="B32" s="21"/>
      <c r="C32" s="15">
        <v>71.14</v>
      </c>
      <c r="D32" s="15">
        <v>70.8</v>
      </c>
      <c r="E32" s="16">
        <f t="shared" si="0"/>
        <v>71</v>
      </c>
      <c r="F32" s="11">
        <f t="shared" si="1"/>
        <v>29</v>
      </c>
      <c r="G32" s="17"/>
      <c r="H32" s="3"/>
      <c r="I32" s="3"/>
      <c r="J32" s="3"/>
    </row>
    <row r="33" spans="1:10" ht="25.5" customHeight="1">
      <c r="A33" s="14" t="s">
        <v>102</v>
      </c>
      <c r="B33" s="21"/>
      <c r="C33" s="15">
        <v>71.02</v>
      </c>
      <c r="D33" s="15">
        <v>70</v>
      </c>
      <c r="E33" s="16">
        <f t="shared" si="0"/>
        <v>70.61</v>
      </c>
      <c r="F33" s="11">
        <f t="shared" si="1"/>
        <v>30</v>
      </c>
      <c r="G33" s="17"/>
      <c r="H33" s="3"/>
      <c r="I33" s="3"/>
      <c r="J33" s="3"/>
    </row>
    <row r="34" spans="1:10" ht="25.5" customHeight="1">
      <c r="A34" s="14" t="s">
        <v>99</v>
      </c>
      <c r="B34" s="21"/>
      <c r="C34" s="15">
        <v>71.17</v>
      </c>
      <c r="D34" s="15">
        <v>69.2</v>
      </c>
      <c r="E34" s="16">
        <f t="shared" si="0"/>
        <v>70.38</v>
      </c>
      <c r="F34" s="11">
        <f t="shared" si="1"/>
        <v>31</v>
      </c>
      <c r="G34" s="17"/>
      <c r="H34" s="3"/>
      <c r="I34" s="2"/>
      <c r="J34" s="2"/>
    </row>
    <row r="35" spans="1:10" ht="25.5" customHeight="1">
      <c r="A35" s="14" t="s">
        <v>106</v>
      </c>
      <c r="B35" s="21"/>
      <c r="C35" s="15">
        <v>70.85</v>
      </c>
      <c r="D35" s="15">
        <v>66.8</v>
      </c>
      <c r="E35" s="16">
        <f t="shared" si="0"/>
        <v>69.23</v>
      </c>
      <c r="F35" s="11">
        <f t="shared" si="1"/>
        <v>32</v>
      </c>
      <c r="G35" s="17"/>
      <c r="H35" s="3"/>
      <c r="I35" s="3"/>
      <c r="J35" s="3"/>
    </row>
    <row r="36" spans="3:6" ht="14.25">
      <c r="C36" s="6"/>
      <c r="D36" s="18"/>
      <c r="E36" s="6"/>
      <c r="F36" s="4"/>
    </row>
    <row r="37" spans="3:6" ht="14.25">
      <c r="C37" s="6"/>
      <c r="D37" s="18"/>
      <c r="E37" s="6"/>
      <c r="F37" s="4"/>
    </row>
    <row r="38" spans="3:6" ht="14.25">
      <c r="C38" s="6"/>
      <c r="D38" s="18"/>
      <c r="E38" s="6"/>
      <c r="F38" s="4"/>
    </row>
    <row r="39" spans="3:6" ht="14.25">
      <c r="C39" s="6"/>
      <c r="D39" s="18"/>
      <c r="E39" s="6"/>
      <c r="F39" s="4"/>
    </row>
    <row r="40" spans="3:6" ht="14.25">
      <c r="C40" s="6"/>
      <c r="D40" s="18"/>
      <c r="E40" s="6"/>
      <c r="F40" s="4"/>
    </row>
    <row r="41" spans="3:6" ht="14.25">
      <c r="C41" s="6"/>
      <c r="D41" s="18"/>
      <c r="E41" s="6"/>
      <c r="F41" s="4"/>
    </row>
    <row r="42" spans="3:6" ht="14.25">
      <c r="C42" s="6"/>
      <c r="D42" s="18"/>
      <c r="E42" s="6"/>
      <c r="F42" s="4"/>
    </row>
    <row r="43" spans="3:6" ht="14.25">
      <c r="C43" s="6"/>
      <c r="D43" s="18"/>
      <c r="E43" s="6"/>
      <c r="F43" s="4"/>
    </row>
    <row r="44" spans="3:6" ht="14.25">
      <c r="C44" s="6"/>
      <c r="D44" s="18"/>
      <c r="E44" s="6"/>
      <c r="F44" s="4"/>
    </row>
    <row r="45" spans="3:6" ht="14.25">
      <c r="C45" s="6"/>
      <c r="D45" s="18"/>
      <c r="E45" s="6"/>
      <c r="F45" s="4"/>
    </row>
    <row r="46" spans="3:6" ht="14.25">
      <c r="C46" s="6"/>
      <c r="D46" s="18"/>
      <c r="E46" s="6"/>
      <c r="F46" s="4"/>
    </row>
    <row r="47" spans="3:6" ht="14.25">
      <c r="C47" s="6"/>
      <c r="D47" s="18"/>
      <c r="E47" s="6"/>
      <c r="F47" s="4"/>
    </row>
  </sheetData>
  <sheetProtection/>
  <mergeCells count="2">
    <mergeCell ref="A1:G1"/>
    <mergeCell ref="F2:G2"/>
  </mergeCells>
  <printOptions horizontalCentered="1"/>
  <pageMargins left="0.4330708661417323" right="0.31496062992125984" top="0.4724409448818898" bottom="1.1811023622047245" header="0.5118110236220472" footer="0.5905511811023623"/>
  <pageSetup horizontalDpi="600" verticalDpi="600" orientation="landscape" paperSize="9" r:id="rId1"/>
  <rowBreaks count="2" manualBreakCount="2">
    <brk id="14" max="6" man="1"/>
    <brk id="2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D7" sqref="D7"/>
    </sheetView>
  </sheetViews>
  <sheetFormatPr defaultColWidth="9.00390625" defaultRowHeight="14.25"/>
  <cols>
    <col min="1" max="3" width="15.375" style="4" customWidth="1"/>
    <col min="4" max="4" width="15.375" style="5" customWidth="1"/>
    <col min="5" max="5" width="15.375" style="4" customWidth="1"/>
    <col min="6" max="6" width="15.375" style="6" customWidth="1"/>
    <col min="7" max="7" width="15.375" style="7" customWidth="1"/>
  </cols>
  <sheetData>
    <row r="1" spans="1:7" ht="70.5" customHeight="1">
      <c r="A1" s="24" t="s">
        <v>11</v>
      </c>
      <c r="B1" s="25"/>
      <c r="C1" s="25"/>
      <c r="D1" s="25"/>
      <c r="E1" s="25"/>
      <c r="F1" s="25"/>
      <c r="G1" s="25"/>
    </row>
    <row r="2" spans="1:7" ht="26.25" customHeight="1">
      <c r="A2" s="8"/>
      <c r="B2" s="9"/>
      <c r="C2" s="9"/>
      <c r="D2" s="10"/>
      <c r="E2" s="9"/>
      <c r="F2" s="26"/>
      <c r="G2" s="27"/>
    </row>
    <row r="3" spans="1:7" s="1" customFormat="1" ht="27" customHeight="1">
      <c r="A3" s="11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3" t="s">
        <v>7</v>
      </c>
    </row>
    <row r="4" spans="1:10" s="2" customFormat="1" ht="28.5" customHeight="1">
      <c r="A4" s="14" t="s">
        <v>123</v>
      </c>
      <c r="B4" s="21" t="s">
        <v>108</v>
      </c>
      <c r="C4" s="15">
        <v>78.1</v>
      </c>
      <c r="D4" s="15">
        <v>89.2</v>
      </c>
      <c r="E4" s="16">
        <f aca="true" t="shared" si="0" ref="E4:E38">ROUND(C4*0.6+D4*0.4,2)</f>
        <v>82.54</v>
      </c>
      <c r="F4" s="11">
        <f>RANK(E4,$E$4:$E$38,0)</f>
        <v>1</v>
      </c>
      <c r="G4" s="17" t="s">
        <v>9</v>
      </c>
      <c r="H4" s="3"/>
      <c r="I4" s="3"/>
      <c r="J4" s="3"/>
    </row>
    <row r="5" spans="1:10" s="3" customFormat="1" ht="28.5" customHeight="1">
      <c r="A5" s="14" t="s">
        <v>126</v>
      </c>
      <c r="B5" s="21" t="s">
        <v>110</v>
      </c>
      <c r="C5" s="15">
        <v>76.35</v>
      </c>
      <c r="D5" s="15">
        <v>91.4</v>
      </c>
      <c r="E5" s="16">
        <f t="shared" si="0"/>
        <v>82.37</v>
      </c>
      <c r="F5" s="11">
        <f aca="true" t="shared" si="1" ref="F5:F38">RANK(E5,$E$4:$E$38,0)</f>
        <v>2</v>
      </c>
      <c r="G5" s="17" t="s">
        <v>9</v>
      </c>
      <c r="I5" s="2"/>
      <c r="J5" s="2"/>
    </row>
    <row r="6" spans="1:10" s="3" customFormat="1" ht="28.5" customHeight="1">
      <c r="A6" s="14" t="s">
        <v>128</v>
      </c>
      <c r="B6" s="21" t="s">
        <v>112</v>
      </c>
      <c r="C6" s="15">
        <v>76.1</v>
      </c>
      <c r="D6" s="15">
        <v>91.6</v>
      </c>
      <c r="E6" s="16">
        <f t="shared" si="0"/>
        <v>82.3</v>
      </c>
      <c r="F6" s="11">
        <f t="shared" si="1"/>
        <v>3</v>
      </c>
      <c r="G6" s="17" t="s">
        <v>9</v>
      </c>
      <c r="I6" s="2"/>
      <c r="J6" s="2"/>
    </row>
    <row r="7" spans="1:10" s="3" customFormat="1" ht="28.5" customHeight="1">
      <c r="A7" s="14" t="s">
        <v>130</v>
      </c>
      <c r="B7" s="21" t="s">
        <v>113</v>
      </c>
      <c r="C7" s="15">
        <v>75.85</v>
      </c>
      <c r="D7" s="15">
        <v>88.3</v>
      </c>
      <c r="E7" s="16">
        <f t="shared" si="0"/>
        <v>80.83</v>
      </c>
      <c r="F7" s="11">
        <f t="shared" si="1"/>
        <v>4</v>
      </c>
      <c r="G7" s="17" t="s">
        <v>9</v>
      </c>
      <c r="I7" s="2"/>
      <c r="J7" s="2"/>
    </row>
    <row r="8" spans="1:10" s="2" customFormat="1" ht="28.5" customHeight="1">
      <c r="A8" s="14" t="s">
        <v>137</v>
      </c>
      <c r="B8" s="21" t="s">
        <v>116</v>
      </c>
      <c r="C8" s="15">
        <v>73.98</v>
      </c>
      <c r="D8" s="15">
        <v>88.6</v>
      </c>
      <c r="E8" s="16">
        <f t="shared" si="0"/>
        <v>79.83</v>
      </c>
      <c r="F8" s="11">
        <f t="shared" si="1"/>
        <v>5</v>
      </c>
      <c r="G8" s="17" t="s">
        <v>9</v>
      </c>
      <c r="H8" s="3"/>
      <c r="I8" s="3"/>
      <c r="J8" s="3"/>
    </row>
    <row r="9" spans="1:10" s="2" customFormat="1" ht="28.5" customHeight="1">
      <c r="A9" s="14" t="s">
        <v>131</v>
      </c>
      <c r="B9" s="21" t="s">
        <v>114</v>
      </c>
      <c r="C9" s="15">
        <v>75.47</v>
      </c>
      <c r="D9" s="15">
        <v>86.2</v>
      </c>
      <c r="E9" s="16">
        <f t="shared" si="0"/>
        <v>79.76</v>
      </c>
      <c r="F9" s="11">
        <f t="shared" si="1"/>
        <v>6</v>
      </c>
      <c r="G9" s="17" t="s">
        <v>9</v>
      </c>
      <c r="H9" s="3"/>
      <c r="I9" s="3"/>
      <c r="J9" s="3"/>
    </row>
    <row r="10" spans="1:8" s="2" customFormat="1" ht="28.5" customHeight="1">
      <c r="A10" s="14" t="s">
        <v>124</v>
      </c>
      <c r="B10" s="21" t="s">
        <v>109</v>
      </c>
      <c r="C10" s="15">
        <v>77.76</v>
      </c>
      <c r="D10" s="15">
        <v>79.2</v>
      </c>
      <c r="E10" s="16">
        <f t="shared" si="0"/>
        <v>78.34</v>
      </c>
      <c r="F10" s="11">
        <f t="shared" si="1"/>
        <v>7</v>
      </c>
      <c r="G10" s="17" t="s">
        <v>9</v>
      </c>
      <c r="H10" s="3"/>
    </row>
    <row r="11" spans="1:7" s="2" customFormat="1" ht="28.5" customHeight="1">
      <c r="A11" s="14" t="s">
        <v>122</v>
      </c>
      <c r="B11" s="21" t="s">
        <v>107</v>
      </c>
      <c r="C11" s="15">
        <v>78.32</v>
      </c>
      <c r="D11" s="15">
        <v>77.3</v>
      </c>
      <c r="E11" s="16">
        <f t="shared" si="0"/>
        <v>77.91</v>
      </c>
      <c r="F11" s="11">
        <f t="shared" si="1"/>
        <v>8</v>
      </c>
      <c r="G11" s="17" t="s">
        <v>9</v>
      </c>
    </row>
    <row r="12" spans="1:10" s="2" customFormat="1" ht="28.5" customHeight="1">
      <c r="A12" s="14" t="s">
        <v>127</v>
      </c>
      <c r="B12" s="21" t="s">
        <v>111</v>
      </c>
      <c r="C12" s="15">
        <v>76.15</v>
      </c>
      <c r="D12" s="15">
        <v>79.1</v>
      </c>
      <c r="E12" s="16">
        <f t="shared" si="0"/>
        <v>77.33</v>
      </c>
      <c r="F12" s="11">
        <f t="shared" si="1"/>
        <v>9</v>
      </c>
      <c r="G12" s="17" t="s">
        <v>9</v>
      </c>
      <c r="H12" s="3"/>
      <c r="I12" s="3"/>
      <c r="J12" s="3"/>
    </row>
    <row r="13" spans="1:10" s="2" customFormat="1" ht="28.5" customHeight="1">
      <c r="A13" s="14" t="s">
        <v>133</v>
      </c>
      <c r="B13" s="21" t="s">
        <v>115</v>
      </c>
      <c r="C13" s="15">
        <v>74.74</v>
      </c>
      <c r="D13" s="15">
        <v>80.5</v>
      </c>
      <c r="E13" s="16">
        <f t="shared" si="0"/>
        <v>77.04</v>
      </c>
      <c r="F13" s="11">
        <f t="shared" si="1"/>
        <v>10</v>
      </c>
      <c r="G13" s="17" t="s">
        <v>9</v>
      </c>
      <c r="H13" s="3"/>
      <c r="I13" s="3"/>
      <c r="J13" s="3"/>
    </row>
    <row r="14" spans="1:10" s="2" customFormat="1" ht="28.5" customHeight="1">
      <c r="A14" s="14" t="s">
        <v>147</v>
      </c>
      <c r="B14" s="21" t="s">
        <v>118</v>
      </c>
      <c r="C14" s="15">
        <v>72.42</v>
      </c>
      <c r="D14" s="15">
        <v>82.6</v>
      </c>
      <c r="E14" s="16">
        <f t="shared" si="0"/>
        <v>76.49</v>
      </c>
      <c r="F14" s="11">
        <f t="shared" si="1"/>
        <v>11</v>
      </c>
      <c r="G14" s="17" t="s">
        <v>9</v>
      </c>
      <c r="H14" s="3"/>
      <c r="I14" s="3"/>
      <c r="J14" s="3"/>
    </row>
    <row r="15" spans="1:8" s="2" customFormat="1" ht="28.5" customHeight="1">
      <c r="A15" s="14" t="s">
        <v>144</v>
      </c>
      <c r="B15" s="21" t="s">
        <v>117</v>
      </c>
      <c r="C15" s="15">
        <v>73.38</v>
      </c>
      <c r="D15" s="15">
        <v>80.8</v>
      </c>
      <c r="E15" s="16">
        <f t="shared" si="0"/>
        <v>76.35</v>
      </c>
      <c r="F15" s="11">
        <f t="shared" si="1"/>
        <v>12</v>
      </c>
      <c r="G15" s="17" t="s">
        <v>9</v>
      </c>
      <c r="H15" s="3"/>
    </row>
    <row r="16" spans="1:10" s="2" customFormat="1" ht="28.5" customHeight="1">
      <c r="A16" s="14" t="s">
        <v>149</v>
      </c>
      <c r="B16" s="21" t="s">
        <v>119</v>
      </c>
      <c r="C16" s="15">
        <v>72.13</v>
      </c>
      <c r="D16" s="15">
        <v>81.7</v>
      </c>
      <c r="E16" s="16">
        <f t="shared" si="0"/>
        <v>75.96</v>
      </c>
      <c r="F16" s="11">
        <f t="shared" si="1"/>
        <v>13</v>
      </c>
      <c r="G16" s="17" t="s">
        <v>9</v>
      </c>
      <c r="H16" s="3"/>
      <c r="I16" s="3"/>
      <c r="J16" s="3"/>
    </row>
    <row r="17" spans="1:9" s="2" customFormat="1" ht="28.5" customHeight="1">
      <c r="A17" s="14" t="s">
        <v>156</v>
      </c>
      <c r="B17" s="21" t="s">
        <v>121</v>
      </c>
      <c r="C17" s="15">
        <v>70.94</v>
      </c>
      <c r="D17" s="15">
        <v>83.2</v>
      </c>
      <c r="E17" s="16">
        <f t="shared" si="0"/>
        <v>75.84</v>
      </c>
      <c r="F17" s="11">
        <f t="shared" si="1"/>
        <v>14</v>
      </c>
      <c r="G17" s="17" t="s">
        <v>9</v>
      </c>
      <c r="H17" s="3"/>
      <c r="I17"/>
    </row>
    <row r="18" spans="1:10" s="2" customFormat="1" ht="28.5" customHeight="1">
      <c r="A18" s="14" t="s">
        <v>155</v>
      </c>
      <c r="B18" s="21" t="s">
        <v>120</v>
      </c>
      <c r="C18" s="15">
        <v>71.16</v>
      </c>
      <c r="D18" s="15">
        <v>82.7</v>
      </c>
      <c r="E18" s="16">
        <f t="shared" si="0"/>
        <v>75.78</v>
      </c>
      <c r="F18" s="11">
        <f t="shared" si="1"/>
        <v>15</v>
      </c>
      <c r="G18" s="17" t="s">
        <v>9</v>
      </c>
      <c r="H18" s="3"/>
      <c r="I18"/>
      <c r="J18" s="3"/>
    </row>
    <row r="19" spans="1:8" s="2" customFormat="1" ht="28.5" customHeight="1">
      <c r="A19" s="14" t="s">
        <v>136</v>
      </c>
      <c r="B19" s="21"/>
      <c r="C19" s="15">
        <v>74.19</v>
      </c>
      <c r="D19" s="15">
        <v>77.3</v>
      </c>
      <c r="E19" s="16">
        <f t="shared" si="0"/>
        <v>75.43</v>
      </c>
      <c r="F19" s="11">
        <f t="shared" si="1"/>
        <v>16</v>
      </c>
      <c r="G19" s="17"/>
      <c r="H19" s="3"/>
    </row>
    <row r="20" spans="1:10" s="2" customFormat="1" ht="28.5" customHeight="1">
      <c r="A20" s="14" t="s">
        <v>135</v>
      </c>
      <c r="B20" s="21"/>
      <c r="C20" s="15">
        <v>74.54</v>
      </c>
      <c r="D20" s="15">
        <v>76.7</v>
      </c>
      <c r="E20" s="16">
        <f t="shared" si="0"/>
        <v>75.4</v>
      </c>
      <c r="F20" s="11">
        <f t="shared" si="1"/>
        <v>17</v>
      </c>
      <c r="G20" s="17"/>
      <c r="H20" s="3"/>
      <c r="I20" s="3"/>
      <c r="J20" s="3"/>
    </row>
    <row r="21" spans="1:8" s="2" customFormat="1" ht="28.5" customHeight="1">
      <c r="A21" s="14" t="s">
        <v>142</v>
      </c>
      <c r="B21" s="21"/>
      <c r="C21" s="15">
        <v>73.54</v>
      </c>
      <c r="D21" s="15">
        <v>77.9</v>
      </c>
      <c r="E21" s="16">
        <f t="shared" si="0"/>
        <v>75.28</v>
      </c>
      <c r="F21" s="11">
        <f t="shared" si="1"/>
        <v>18</v>
      </c>
      <c r="G21" s="17"/>
      <c r="H21" s="3"/>
    </row>
    <row r="22" spans="1:8" s="2" customFormat="1" ht="28.5" customHeight="1">
      <c r="A22" s="14" t="s">
        <v>132</v>
      </c>
      <c r="B22" s="21"/>
      <c r="C22" s="15">
        <v>75.1</v>
      </c>
      <c r="D22" s="15">
        <v>74.9</v>
      </c>
      <c r="E22" s="16">
        <f t="shared" si="0"/>
        <v>75.02</v>
      </c>
      <c r="F22" s="11">
        <f t="shared" si="1"/>
        <v>19</v>
      </c>
      <c r="G22" s="17"/>
      <c r="H22" s="3"/>
    </row>
    <row r="23" spans="1:10" s="2" customFormat="1" ht="28.5" customHeight="1">
      <c r="A23" s="14" t="s">
        <v>145</v>
      </c>
      <c r="B23" s="21"/>
      <c r="C23" s="15">
        <v>72.9</v>
      </c>
      <c r="D23" s="15">
        <v>77.8</v>
      </c>
      <c r="E23" s="16">
        <f t="shared" si="0"/>
        <v>74.86</v>
      </c>
      <c r="F23" s="11">
        <f t="shared" si="1"/>
        <v>20</v>
      </c>
      <c r="G23" s="17"/>
      <c r="H23" s="3"/>
      <c r="I23" s="3"/>
      <c r="J23" s="3"/>
    </row>
    <row r="24" spans="1:8" s="2" customFormat="1" ht="25.5" customHeight="1">
      <c r="A24" s="14" t="s">
        <v>146</v>
      </c>
      <c r="B24" s="21"/>
      <c r="C24" s="15">
        <v>72.5</v>
      </c>
      <c r="D24" s="15">
        <v>77.8</v>
      </c>
      <c r="E24" s="16">
        <f t="shared" si="0"/>
        <v>74.62</v>
      </c>
      <c r="F24" s="11">
        <f t="shared" si="1"/>
        <v>21</v>
      </c>
      <c r="G24" s="17"/>
      <c r="H24" s="3"/>
    </row>
    <row r="25" spans="1:8" s="2" customFormat="1" ht="25.5" customHeight="1">
      <c r="A25" s="14" t="s">
        <v>134</v>
      </c>
      <c r="B25" s="21"/>
      <c r="C25" s="15">
        <v>74.6</v>
      </c>
      <c r="D25" s="15">
        <v>74.3</v>
      </c>
      <c r="E25" s="16">
        <f t="shared" si="0"/>
        <v>74.48</v>
      </c>
      <c r="F25" s="11">
        <f t="shared" si="1"/>
        <v>22</v>
      </c>
      <c r="G25" s="17"/>
      <c r="H25" s="3"/>
    </row>
    <row r="26" spans="1:10" ht="25.5" customHeight="1">
      <c r="A26" s="14" t="s">
        <v>152</v>
      </c>
      <c r="B26" s="21"/>
      <c r="C26" s="15">
        <v>71.53</v>
      </c>
      <c r="D26" s="15">
        <v>78.5</v>
      </c>
      <c r="E26" s="16">
        <f t="shared" si="0"/>
        <v>74.32</v>
      </c>
      <c r="F26" s="11">
        <f t="shared" si="1"/>
        <v>23</v>
      </c>
      <c r="G26" s="17"/>
      <c r="H26" s="3"/>
      <c r="I26" s="2"/>
      <c r="J26" s="2"/>
    </row>
    <row r="27" spans="1:10" ht="25.5" customHeight="1">
      <c r="A27" s="14" t="s">
        <v>129</v>
      </c>
      <c r="B27" s="21"/>
      <c r="C27" s="15">
        <v>75.86</v>
      </c>
      <c r="D27" s="15">
        <v>71.4</v>
      </c>
      <c r="E27" s="16">
        <f t="shared" si="0"/>
        <v>74.08</v>
      </c>
      <c r="F27" s="11">
        <f t="shared" si="1"/>
        <v>24</v>
      </c>
      <c r="G27" s="17"/>
      <c r="H27" s="3"/>
      <c r="I27" s="3"/>
      <c r="J27" s="3"/>
    </row>
    <row r="28" spans="1:10" ht="25.5" customHeight="1">
      <c r="A28" s="14" t="s">
        <v>140</v>
      </c>
      <c r="B28" s="21"/>
      <c r="C28" s="15">
        <v>73.7</v>
      </c>
      <c r="D28" s="15">
        <v>74.5</v>
      </c>
      <c r="E28" s="16">
        <f t="shared" si="0"/>
        <v>74.02</v>
      </c>
      <c r="F28" s="11">
        <f t="shared" si="1"/>
        <v>25</v>
      </c>
      <c r="G28" s="17"/>
      <c r="H28" s="3"/>
      <c r="I28" s="2"/>
      <c r="J28" s="2"/>
    </row>
    <row r="29" spans="1:10" ht="25.5" customHeight="1">
      <c r="A29" s="14" t="s">
        <v>141</v>
      </c>
      <c r="B29" s="21"/>
      <c r="C29" s="15">
        <v>73.57</v>
      </c>
      <c r="D29" s="15">
        <v>71.9</v>
      </c>
      <c r="E29" s="16">
        <f t="shared" si="0"/>
        <v>72.9</v>
      </c>
      <c r="F29" s="11">
        <f t="shared" si="1"/>
        <v>26</v>
      </c>
      <c r="G29" s="17"/>
      <c r="H29" s="3"/>
      <c r="I29" s="3"/>
      <c r="J29" s="3"/>
    </row>
    <row r="30" spans="1:10" ht="25.5" customHeight="1">
      <c r="A30" s="14" t="s">
        <v>153</v>
      </c>
      <c r="B30" s="21"/>
      <c r="C30" s="15">
        <v>71.47</v>
      </c>
      <c r="D30" s="15">
        <v>74.5</v>
      </c>
      <c r="E30" s="16">
        <f t="shared" si="0"/>
        <v>72.68</v>
      </c>
      <c r="F30" s="11">
        <f t="shared" si="1"/>
        <v>27</v>
      </c>
      <c r="G30" s="17"/>
      <c r="H30" s="3"/>
      <c r="I30" s="3"/>
      <c r="J30" s="3"/>
    </row>
    <row r="31" spans="1:10" ht="25.5" customHeight="1">
      <c r="A31" s="14" t="s">
        <v>143</v>
      </c>
      <c r="B31" s="21"/>
      <c r="C31" s="15">
        <v>73.44</v>
      </c>
      <c r="D31" s="15">
        <v>71</v>
      </c>
      <c r="E31" s="16">
        <f t="shared" si="0"/>
        <v>72.46</v>
      </c>
      <c r="F31" s="11">
        <f t="shared" si="1"/>
        <v>28</v>
      </c>
      <c r="G31" s="17"/>
      <c r="H31" s="3"/>
      <c r="I31" s="3"/>
      <c r="J31" s="3"/>
    </row>
    <row r="32" spans="1:10" ht="25.5" customHeight="1">
      <c r="A32" s="14" t="s">
        <v>148</v>
      </c>
      <c r="B32" s="21"/>
      <c r="C32" s="15">
        <v>72.26</v>
      </c>
      <c r="D32" s="15">
        <v>72.3</v>
      </c>
      <c r="E32" s="16">
        <f t="shared" si="0"/>
        <v>72.28</v>
      </c>
      <c r="F32" s="11">
        <f t="shared" si="1"/>
        <v>29</v>
      </c>
      <c r="G32" s="17"/>
      <c r="H32" s="3"/>
      <c r="I32" s="2"/>
      <c r="J32" s="2"/>
    </row>
    <row r="33" spans="1:10" ht="25.5" customHeight="1">
      <c r="A33" s="14" t="s">
        <v>138</v>
      </c>
      <c r="B33" s="21"/>
      <c r="C33" s="15">
        <v>73.92</v>
      </c>
      <c r="D33" s="15">
        <v>66.7</v>
      </c>
      <c r="E33" s="16">
        <f t="shared" si="0"/>
        <v>71.03</v>
      </c>
      <c r="F33" s="11">
        <f t="shared" si="1"/>
        <v>30</v>
      </c>
      <c r="G33" s="17"/>
      <c r="H33" s="3"/>
      <c r="I33" s="2"/>
      <c r="J33" s="2"/>
    </row>
    <row r="34" spans="1:10" ht="25.5" customHeight="1">
      <c r="A34" s="14" t="s">
        <v>151</v>
      </c>
      <c r="B34" s="21"/>
      <c r="C34" s="15">
        <v>71.56</v>
      </c>
      <c r="D34" s="15">
        <v>69.8</v>
      </c>
      <c r="E34" s="16">
        <f t="shared" si="0"/>
        <v>70.86</v>
      </c>
      <c r="F34" s="11">
        <f t="shared" si="1"/>
        <v>31</v>
      </c>
      <c r="G34" s="17"/>
      <c r="H34" s="3"/>
      <c r="I34" s="3"/>
      <c r="J34" s="3"/>
    </row>
    <row r="35" spans="1:10" ht="24" customHeight="1">
      <c r="A35" s="14" t="s">
        <v>139</v>
      </c>
      <c r="B35" s="21"/>
      <c r="C35" s="15">
        <v>73.78</v>
      </c>
      <c r="D35" s="15">
        <v>65</v>
      </c>
      <c r="E35" s="16">
        <f t="shared" si="0"/>
        <v>70.27</v>
      </c>
      <c r="F35" s="11">
        <f t="shared" si="1"/>
        <v>32</v>
      </c>
      <c r="G35" s="17"/>
      <c r="H35" s="3"/>
      <c r="I35" s="3"/>
      <c r="J35" s="3"/>
    </row>
    <row r="36" spans="1:10" ht="24" customHeight="1">
      <c r="A36" s="14" t="s">
        <v>154</v>
      </c>
      <c r="B36" s="21"/>
      <c r="C36" s="15">
        <v>71.36</v>
      </c>
      <c r="D36" s="15">
        <v>68</v>
      </c>
      <c r="E36" s="16">
        <f t="shared" si="0"/>
        <v>70.02</v>
      </c>
      <c r="F36" s="11">
        <f t="shared" si="1"/>
        <v>33</v>
      </c>
      <c r="G36" s="17"/>
      <c r="H36" s="3"/>
      <c r="J36" s="2"/>
    </row>
    <row r="37" spans="1:10" ht="24" customHeight="1">
      <c r="A37" s="14" t="s">
        <v>125</v>
      </c>
      <c r="B37" s="21"/>
      <c r="C37" s="15">
        <v>76.36</v>
      </c>
      <c r="D37" s="15">
        <v>0</v>
      </c>
      <c r="E37" s="16">
        <f t="shared" si="0"/>
        <v>45.82</v>
      </c>
      <c r="F37" s="11">
        <f t="shared" si="1"/>
        <v>34</v>
      </c>
      <c r="G37" s="23" t="s">
        <v>283</v>
      </c>
      <c r="H37" s="3"/>
      <c r="I37" s="3"/>
      <c r="J37" s="3"/>
    </row>
    <row r="38" spans="1:10" ht="24" customHeight="1">
      <c r="A38" s="14" t="s">
        <v>150</v>
      </c>
      <c r="B38" s="21"/>
      <c r="C38" s="15">
        <v>71.64</v>
      </c>
      <c r="D38" s="15">
        <v>0</v>
      </c>
      <c r="E38" s="16">
        <f t="shared" si="0"/>
        <v>42.98</v>
      </c>
      <c r="F38" s="11">
        <f t="shared" si="1"/>
        <v>35</v>
      </c>
      <c r="G38" s="17" t="s">
        <v>283</v>
      </c>
      <c r="H38" s="3"/>
      <c r="I38" s="2"/>
      <c r="J38" s="2"/>
    </row>
    <row r="39" spans="3:6" ht="14.25">
      <c r="C39" s="6"/>
      <c r="D39" s="18"/>
      <c r="E39" s="6"/>
      <c r="F39" s="4"/>
    </row>
    <row r="40" spans="3:6" ht="14.25">
      <c r="C40" s="6"/>
      <c r="D40" s="18"/>
      <c r="E40" s="6"/>
      <c r="F40" s="4"/>
    </row>
    <row r="41" spans="3:6" ht="14.25">
      <c r="C41" s="6"/>
      <c r="D41" s="18"/>
      <c r="E41" s="6"/>
      <c r="F41" s="4"/>
    </row>
    <row r="42" spans="3:6" ht="14.25">
      <c r="C42" s="6"/>
      <c r="D42" s="18"/>
      <c r="E42" s="6"/>
      <c r="F42" s="4"/>
    </row>
    <row r="43" spans="3:6" ht="14.25">
      <c r="C43" s="6"/>
      <c r="D43" s="18"/>
      <c r="E43" s="6"/>
      <c r="F43" s="4"/>
    </row>
    <row r="44" spans="3:6" ht="14.25">
      <c r="C44" s="6"/>
      <c r="D44" s="18"/>
      <c r="E44" s="6"/>
      <c r="F44" s="4"/>
    </row>
    <row r="45" spans="3:6" ht="14.25">
      <c r="C45" s="6"/>
      <c r="D45" s="18"/>
      <c r="E45" s="6"/>
      <c r="F45" s="4"/>
    </row>
    <row r="46" spans="3:6" ht="14.25">
      <c r="C46" s="6"/>
      <c r="D46" s="18"/>
      <c r="E46" s="6"/>
      <c r="F46" s="4"/>
    </row>
    <row r="47" spans="3:6" ht="14.25">
      <c r="C47" s="6"/>
      <c r="D47" s="18"/>
      <c r="E47" s="6"/>
      <c r="F47" s="4"/>
    </row>
  </sheetData>
  <sheetProtection/>
  <mergeCells count="2">
    <mergeCell ref="A1:G1"/>
    <mergeCell ref="F2:G2"/>
  </mergeCells>
  <printOptions horizontalCentered="1"/>
  <pageMargins left="0.4330708661417323" right="0.31496062992125984" top="0.4724409448818898" bottom="1.1811023622047245" header="0.5118110236220472" footer="0.5905511811023623"/>
  <pageSetup horizontalDpi="600" verticalDpi="600" orientation="landscape" paperSize="9" r:id="rId1"/>
  <rowBreaks count="2" manualBreakCount="2">
    <brk id="14" max="6" man="1"/>
    <brk id="2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D7" sqref="D7"/>
    </sheetView>
  </sheetViews>
  <sheetFormatPr defaultColWidth="9.00390625" defaultRowHeight="14.25"/>
  <cols>
    <col min="1" max="3" width="15.375" style="4" customWidth="1"/>
    <col min="4" max="4" width="15.375" style="5" customWidth="1"/>
    <col min="5" max="5" width="15.375" style="4" customWidth="1"/>
    <col min="6" max="6" width="15.375" style="6" customWidth="1"/>
    <col min="7" max="7" width="15.375" style="7" customWidth="1"/>
  </cols>
  <sheetData>
    <row r="1" spans="1:7" ht="70.5" customHeight="1">
      <c r="A1" s="24" t="s">
        <v>12</v>
      </c>
      <c r="B1" s="25"/>
      <c r="C1" s="25"/>
      <c r="D1" s="25"/>
      <c r="E1" s="25"/>
      <c r="F1" s="25"/>
      <c r="G1" s="25"/>
    </row>
    <row r="2" spans="1:7" ht="26.25" customHeight="1">
      <c r="A2" s="8"/>
      <c r="B2" s="9"/>
      <c r="C2" s="9"/>
      <c r="D2" s="10"/>
      <c r="E2" s="9"/>
      <c r="F2" s="26"/>
      <c r="G2" s="27"/>
    </row>
    <row r="3" spans="1:7" s="1" customFormat="1" ht="27" customHeight="1">
      <c r="A3" s="11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3" t="s">
        <v>7</v>
      </c>
    </row>
    <row r="4" spans="1:7" s="2" customFormat="1" ht="28.5" customHeight="1">
      <c r="A4" s="14" t="s">
        <v>172</v>
      </c>
      <c r="B4" s="21" t="s">
        <v>157</v>
      </c>
      <c r="C4" s="15">
        <v>80.99</v>
      </c>
      <c r="D4" s="15">
        <v>84.7</v>
      </c>
      <c r="E4" s="16">
        <f aca="true" t="shared" si="0" ref="E4:E37">ROUND(C4*0.6+D4*0.4,2)</f>
        <v>82.47</v>
      </c>
      <c r="F4" s="11">
        <f aca="true" t="shared" si="1" ref="F4:F37">RANK(E4,$E$4:$E$37,0)</f>
        <v>1</v>
      </c>
      <c r="G4" s="17" t="s">
        <v>9</v>
      </c>
    </row>
    <row r="5" spans="1:7" s="3" customFormat="1" ht="28.5" customHeight="1">
      <c r="A5" s="14" t="s">
        <v>181</v>
      </c>
      <c r="B5" s="21" t="s">
        <v>162</v>
      </c>
      <c r="C5" s="15">
        <v>77.94</v>
      </c>
      <c r="D5" s="15">
        <v>83.1</v>
      </c>
      <c r="E5" s="16">
        <f t="shared" si="0"/>
        <v>80</v>
      </c>
      <c r="F5" s="11">
        <f t="shared" si="1"/>
        <v>2</v>
      </c>
      <c r="G5" s="17" t="s">
        <v>9</v>
      </c>
    </row>
    <row r="6" spans="1:7" s="3" customFormat="1" ht="28.5" customHeight="1">
      <c r="A6" s="14" t="s">
        <v>177</v>
      </c>
      <c r="B6" s="21" t="s">
        <v>160</v>
      </c>
      <c r="C6" s="15">
        <v>78.18</v>
      </c>
      <c r="D6" s="15">
        <v>82</v>
      </c>
      <c r="E6" s="16">
        <f t="shared" si="0"/>
        <v>79.71</v>
      </c>
      <c r="F6" s="11">
        <f t="shared" si="1"/>
        <v>3</v>
      </c>
      <c r="G6" s="17" t="s">
        <v>9</v>
      </c>
    </row>
    <row r="7" spans="1:7" s="3" customFormat="1" ht="28.5" customHeight="1">
      <c r="A7" s="14" t="s">
        <v>185</v>
      </c>
      <c r="B7" s="21" t="s">
        <v>165</v>
      </c>
      <c r="C7" s="15">
        <v>77.63</v>
      </c>
      <c r="D7" s="15">
        <v>80.6</v>
      </c>
      <c r="E7" s="16">
        <f t="shared" si="0"/>
        <v>78.82</v>
      </c>
      <c r="F7" s="11">
        <f t="shared" si="1"/>
        <v>4</v>
      </c>
      <c r="G7" s="17" t="s">
        <v>9</v>
      </c>
    </row>
    <row r="8" spans="1:8" s="2" customFormat="1" ht="28.5" customHeight="1">
      <c r="A8" s="14" t="s">
        <v>186</v>
      </c>
      <c r="B8" s="21" t="s">
        <v>166</v>
      </c>
      <c r="C8" s="15">
        <v>77.41</v>
      </c>
      <c r="D8" s="15">
        <v>80.2</v>
      </c>
      <c r="E8" s="16">
        <f t="shared" si="0"/>
        <v>78.53</v>
      </c>
      <c r="F8" s="11">
        <f t="shared" si="1"/>
        <v>5</v>
      </c>
      <c r="G8" s="17" t="s">
        <v>9</v>
      </c>
      <c r="H8" s="3"/>
    </row>
    <row r="9" spans="1:8" s="2" customFormat="1" ht="28.5" customHeight="1">
      <c r="A9" s="14" t="s">
        <v>200</v>
      </c>
      <c r="B9" s="21" t="s">
        <v>170</v>
      </c>
      <c r="C9" s="15">
        <v>75.78</v>
      </c>
      <c r="D9" s="15">
        <v>82.5</v>
      </c>
      <c r="E9" s="16">
        <f t="shared" si="0"/>
        <v>78.47</v>
      </c>
      <c r="F9" s="11">
        <f t="shared" si="1"/>
        <v>6</v>
      </c>
      <c r="G9" s="17" t="s">
        <v>9</v>
      </c>
      <c r="H9" s="3"/>
    </row>
    <row r="10" spans="1:11" s="2" customFormat="1" ht="28.5" customHeight="1">
      <c r="A10" s="14" t="s">
        <v>193</v>
      </c>
      <c r="B10" s="21" t="s">
        <v>168</v>
      </c>
      <c r="C10" s="15">
        <v>76.39</v>
      </c>
      <c r="D10" s="15">
        <v>81.3</v>
      </c>
      <c r="E10" s="16">
        <f t="shared" si="0"/>
        <v>78.35</v>
      </c>
      <c r="F10" s="11">
        <f t="shared" si="1"/>
        <v>7</v>
      </c>
      <c r="G10" s="17" t="s">
        <v>9</v>
      </c>
      <c r="H10" s="3"/>
      <c r="I10" s="3"/>
      <c r="J10" s="3"/>
      <c r="K10" s="3"/>
    </row>
    <row r="11" spans="1:11" s="2" customFormat="1" ht="28.5" customHeight="1">
      <c r="A11" s="14" t="s">
        <v>183</v>
      </c>
      <c r="B11" s="21" t="s">
        <v>164</v>
      </c>
      <c r="C11" s="15">
        <v>77.7</v>
      </c>
      <c r="D11" s="15">
        <v>78.9</v>
      </c>
      <c r="E11" s="16">
        <f t="shared" si="0"/>
        <v>78.18</v>
      </c>
      <c r="F11" s="11">
        <f t="shared" si="1"/>
        <v>8</v>
      </c>
      <c r="G11" s="17" t="s">
        <v>9</v>
      </c>
      <c r="H11" s="3"/>
      <c r="I11" s="3"/>
      <c r="J11" s="3"/>
      <c r="K11" s="3"/>
    </row>
    <row r="12" spans="1:11" s="2" customFormat="1" ht="28.5" customHeight="1">
      <c r="A12" s="14" t="s">
        <v>175</v>
      </c>
      <c r="B12" s="21" t="s">
        <v>158</v>
      </c>
      <c r="C12" s="15">
        <v>78.27</v>
      </c>
      <c r="D12" s="15">
        <v>76.7</v>
      </c>
      <c r="E12" s="16">
        <f t="shared" si="0"/>
        <v>77.64</v>
      </c>
      <c r="F12" s="11">
        <f t="shared" si="1"/>
        <v>9</v>
      </c>
      <c r="G12" s="17" t="s">
        <v>9</v>
      </c>
      <c r="H12" s="3"/>
      <c r="I12" s="3"/>
      <c r="J12" s="3"/>
      <c r="K12" s="3"/>
    </row>
    <row r="13" spans="1:11" s="2" customFormat="1" ht="28.5" customHeight="1">
      <c r="A13" s="14" t="s">
        <v>187</v>
      </c>
      <c r="B13" s="21" t="s">
        <v>167</v>
      </c>
      <c r="C13" s="15">
        <v>77.1</v>
      </c>
      <c r="D13" s="15">
        <v>78.3</v>
      </c>
      <c r="E13" s="16">
        <f t="shared" si="0"/>
        <v>77.58</v>
      </c>
      <c r="F13" s="11">
        <f t="shared" si="1"/>
        <v>10</v>
      </c>
      <c r="G13" s="17" t="s">
        <v>9</v>
      </c>
      <c r="H13" s="3"/>
      <c r="I13" s="3"/>
      <c r="J13" s="3"/>
      <c r="K13" s="3"/>
    </row>
    <row r="14" spans="1:8" s="2" customFormat="1" ht="28.5" customHeight="1">
      <c r="A14" s="14" t="s">
        <v>182</v>
      </c>
      <c r="B14" s="21" t="s">
        <v>163</v>
      </c>
      <c r="C14" s="15">
        <v>77.89</v>
      </c>
      <c r="D14" s="15">
        <v>77.1</v>
      </c>
      <c r="E14" s="16">
        <f t="shared" si="0"/>
        <v>77.57</v>
      </c>
      <c r="F14" s="11">
        <f t="shared" si="1"/>
        <v>11</v>
      </c>
      <c r="G14" s="17" t="s">
        <v>9</v>
      </c>
      <c r="H14" s="3"/>
    </row>
    <row r="15" spans="1:8" s="2" customFormat="1" ht="28.5" customHeight="1">
      <c r="A15" s="14" t="s">
        <v>180</v>
      </c>
      <c r="B15" s="21" t="s">
        <v>161</v>
      </c>
      <c r="C15" s="15">
        <v>77.97</v>
      </c>
      <c r="D15" s="15">
        <v>76.5</v>
      </c>
      <c r="E15" s="16">
        <f t="shared" si="0"/>
        <v>77.38</v>
      </c>
      <c r="F15" s="11">
        <f t="shared" si="1"/>
        <v>12</v>
      </c>
      <c r="G15" s="17" t="s">
        <v>9</v>
      </c>
      <c r="H15" s="3"/>
    </row>
    <row r="16" spans="1:8" s="2" customFormat="1" ht="28.5" customHeight="1">
      <c r="A16" s="14" t="s">
        <v>202</v>
      </c>
      <c r="B16" s="21" t="s">
        <v>171</v>
      </c>
      <c r="C16" s="15">
        <v>75.74</v>
      </c>
      <c r="D16" s="15">
        <v>79.8</v>
      </c>
      <c r="E16" s="16">
        <f t="shared" si="0"/>
        <v>77.36</v>
      </c>
      <c r="F16" s="11">
        <f t="shared" si="1"/>
        <v>13</v>
      </c>
      <c r="G16" s="17" t="s">
        <v>9</v>
      </c>
      <c r="H16" s="3"/>
    </row>
    <row r="17" spans="1:8" s="2" customFormat="1" ht="28.5" customHeight="1">
      <c r="A17" s="14" t="s">
        <v>176</v>
      </c>
      <c r="B17" s="21" t="s">
        <v>159</v>
      </c>
      <c r="C17" s="15">
        <v>78.26</v>
      </c>
      <c r="D17" s="15">
        <v>75.7</v>
      </c>
      <c r="E17" s="16">
        <f t="shared" si="0"/>
        <v>77.24</v>
      </c>
      <c r="F17" s="11">
        <f t="shared" si="1"/>
        <v>14</v>
      </c>
      <c r="G17" s="17" t="s">
        <v>9</v>
      </c>
      <c r="H17" s="3"/>
    </row>
    <row r="18" spans="1:8" s="2" customFormat="1" ht="28.5" customHeight="1">
      <c r="A18" s="14" t="s">
        <v>196</v>
      </c>
      <c r="B18" s="21" t="s">
        <v>169</v>
      </c>
      <c r="C18" s="15">
        <v>76.06</v>
      </c>
      <c r="D18" s="15">
        <v>78.6</v>
      </c>
      <c r="E18" s="16">
        <f t="shared" si="0"/>
        <v>77.08</v>
      </c>
      <c r="F18" s="11">
        <f t="shared" si="1"/>
        <v>15</v>
      </c>
      <c r="G18" s="17" t="s">
        <v>9</v>
      </c>
      <c r="H18" s="3"/>
    </row>
    <row r="19" spans="1:9" s="2" customFormat="1" ht="28.5" customHeight="1">
      <c r="A19" s="14" t="s">
        <v>204</v>
      </c>
      <c r="B19" s="21"/>
      <c r="C19" s="15">
        <v>75.56</v>
      </c>
      <c r="D19" s="15">
        <v>79.2</v>
      </c>
      <c r="E19" s="16">
        <f t="shared" si="0"/>
        <v>77.02</v>
      </c>
      <c r="F19" s="11">
        <f t="shared" si="1"/>
        <v>16</v>
      </c>
      <c r="G19" s="17"/>
      <c r="H19" s="3"/>
      <c r="I19"/>
    </row>
    <row r="20" spans="1:11" s="2" customFormat="1" ht="28.5" customHeight="1">
      <c r="A20" s="14" t="s">
        <v>195</v>
      </c>
      <c r="B20" s="21"/>
      <c r="C20" s="15">
        <v>76.13</v>
      </c>
      <c r="D20" s="15">
        <v>77.4</v>
      </c>
      <c r="E20" s="16">
        <f t="shared" si="0"/>
        <v>76.64</v>
      </c>
      <c r="F20" s="11">
        <f t="shared" si="1"/>
        <v>17</v>
      </c>
      <c r="G20" s="17"/>
      <c r="H20" s="3"/>
      <c r="I20" s="3"/>
      <c r="J20" s="3"/>
      <c r="K20" s="3"/>
    </row>
    <row r="21" spans="1:8" s="2" customFormat="1" ht="28.5" customHeight="1">
      <c r="A21" s="14" t="s">
        <v>190</v>
      </c>
      <c r="B21" s="21"/>
      <c r="C21" s="15">
        <v>76.56</v>
      </c>
      <c r="D21" s="15">
        <v>76.3</v>
      </c>
      <c r="E21" s="16">
        <f t="shared" si="0"/>
        <v>76.46</v>
      </c>
      <c r="F21" s="11">
        <f t="shared" si="1"/>
        <v>18</v>
      </c>
      <c r="G21" s="17"/>
      <c r="H21" s="3"/>
    </row>
    <row r="22" spans="1:8" s="2" customFormat="1" ht="28.5" customHeight="1">
      <c r="A22" s="14" t="s">
        <v>178</v>
      </c>
      <c r="B22" s="21"/>
      <c r="C22" s="15">
        <v>78.1</v>
      </c>
      <c r="D22" s="15">
        <v>72.4</v>
      </c>
      <c r="E22" s="16">
        <f t="shared" si="0"/>
        <v>75.82</v>
      </c>
      <c r="F22" s="11">
        <f t="shared" si="1"/>
        <v>19</v>
      </c>
      <c r="G22" s="17"/>
      <c r="H22" s="3"/>
    </row>
    <row r="23" spans="1:8" s="2" customFormat="1" ht="28.5" customHeight="1">
      <c r="A23" s="14" t="s">
        <v>192</v>
      </c>
      <c r="B23" s="21"/>
      <c r="C23" s="15">
        <v>76.54</v>
      </c>
      <c r="D23" s="15">
        <v>74.5</v>
      </c>
      <c r="E23" s="16">
        <f t="shared" si="0"/>
        <v>75.72</v>
      </c>
      <c r="F23" s="11">
        <f t="shared" si="1"/>
        <v>20</v>
      </c>
      <c r="G23" s="17"/>
      <c r="H23" s="3"/>
    </row>
    <row r="24" spans="1:11" s="2" customFormat="1" ht="25.5" customHeight="1">
      <c r="A24" s="14" t="s">
        <v>199</v>
      </c>
      <c r="B24" s="21"/>
      <c r="C24" s="15">
        <v>75.79</v>
      </c>
      <c r="D24" s="15">
        <v>75.1</v>
      </c>
      <c r="E24" s="16">
        <f t="shared" si="0"/>
        <v>75.51</v>
      </c>
      <c r="F24" s="11">
        <f t="shared" si="1"/>
        <v>21</v>
      </c>
      <c r="G24" s="17"/>
      <c r="H24" s="3"/>
      <c r="I24" s="3"/>
      <c r="J24" s="3"/>
      <c r="K24" s="3"/>
    </row>
    <row r="25" spans="1:11" s="2" customFormat="1" ht="25.5" customHeight="1">
      <c r="A25" s="14" t="s">
        <v>201</v>
      </c>
      <c r="B25" s="21"/>
      <c r="C25" s="15">
        <v>75.74</v>
      </c>
      <c r="D25" s="15">
        <v>75.1</v>
      </c>
      <c r="E25" s="16">
        <f t="shared" si="0"/>
        <v>75.48</v>
      </c>
      <c r="F25" s="11">
        <f t="shared" si="1"/>
        <v>22</v>
      </c>
      <c r="G25" s="17"/>
      <c r="H25" s="3"/>
      <c r="I25" s="3"/>
      <c r="J25" s="3"/>
      <c r="K25" s="3"/>
    </row>
    <row r="26" spans="1:11" ht="25.5" customHeight="1">
      <c r="A26" s="14" t="s">
        <v>197</v>
      </c>
      <c r="B26" s="21"/>
      <c r="C26" s="15">
        <v>75.88</v>
      </c>
      <c r="D26" s="15">
        <v>74.2</v>
      </c>
      <c r="E26" s="16">
        <f t="shared" si="0"/>
        <v>75.21</v>
      </c>
      <c r="F26" s="11">
        <f t="shared" si="1"/>
        <v>23</v>
      </c>
      <c r="G26" s="17"/>
      <c r="H26" s="3"/>
      <c r="I26" s="3"/>
      <c r="J26" s="3"/>
      <c r="K26" s="3"/>
    </row>
    <row r="27" spans="1:11" ht="25.5" customHeight="1">
      <c r="A27" s="14" t="s">
        <v>174</v>
      </c>
      <c r="B27" s="21"/>
      <c r="C27" s="15">
        <v>79.73</v>
      </c>
      <c r="D27" s="15">
        <v>67.5</v>
      </c>
      <c r="E27" s="16">
        <f t="shared" si="0"/>
        <v>74.84</v>
      </c>
      <c r="F27" s="11">
        <f t="shared" si="1"/>
        <v>24</v>
      </c>
      <c r="G27" s="17"/>
      <c r="H27" s="3"/>
      <c r="I27" s="2"/>
      <c r="J27" s="2"/>
      <c r="K27" s="2"/>
    </row>
    <row r="28" spans="1:11" ht="25.5" customHeight="1">
      <c r="A28" s="14" t="s">
        <v>189</v>
      </c>
      <c r="B28" s="21"/>
      <c r="C28" s="15">
        <v>77.06</v>
      </c>
      <c r="D28" s="15">
        <v>71.1</v>
      </c>
      <c r="E28" s="16">
        <f t="shared" si="0"/>
        <v>74.68</v>
      </c>
      <c r="F28" s="11">
        <f t="shared" si="1"/>
        <v>25</v>
      </c>
      <c r="G28" s="17"/>
      <c r="H28" s="3"/>
      <c r="I28" s="3"/>
      <c r="J28" s="3"/>
      <c r="K28" s="3"/>
    </row>
    <row r="29" spans="1:11" ht="25.5" customHeight="1">
      <c r="A29" s="14" t="s">
        <v>203</v>
      </c>
      <c r="B29" s="21"/>
      <c r="C29" s="15">
        <v>75.7</v>
      </c>
      <c r="D29" s="15">
        <v>72.8</v>
      </c>
      <c r="E29" s="16">
        <f t="shared" si="0"/>
        <v>74.54</v>
      </c>
      <c r="F29" s="11">
        <f t="shared" si="1"/>
        <v>26</v>
      </c>
      <c r="G29" s="17"/>
      <c r="H29" s="3"/>
      <c r="I29" s="3"/>
      <c r="J29" s="3"/>
      <c r="K29" s="3"/>
    </row>
    <row r="30" spans="1:11" ht="25.5" customHeight="1">
      <c r="A30" s="14" t="s">
        <v>205</v>
      </c>
      <c r="B30" s="21"/>
      <c r="C30" s="15">
        <v>75.33</v>
      </c>
      <c r="D30" s="15">
        <v>71</v>
      </c>
      <c r="E30" s="16">
        <f t="shared" si="0"/>
        <v>73.6</v>
      </c>
      <c r="F30" s="11">
        <f t="shared" si="1"/>
        <v>27</v>
      </c>
      <c r="G30" s="17"/>
      <c r="H30" s="3"/>
      <c r="J30" s="3"/>
      <c r="K30" s="3"/>
    </row>
    <row r="31" spans="1:11" ht="25.5" customHeight="1">
      <c r="A31" s="14" t="s">
        <v>194</v>
      </c>
      <c r="B31" s="21"/>
      <c r="C31" s="15">
        <v>76.21</v>
      </c>
      <c r="D31" s="15">
        <v>69.1</v>
      </c>
      <c r="E31" s="16">
        <f t="shared" si="0"/>
        <v>73.37</v>
      </c>
      <c r="F31" s="11">
        <f t="shared" si="1"/>
        <v>28</v>
      </c>
      <c r="G31" s="17"/>
      <c r="H31" s="3"/>
      <c r="I31" s="2"/>
      <c r="J31" s="2"/>
      <c r="K31" s="2"/>
    </row>
    <row r="32" spans="1:11" ht="25.5" customHeight="1">
      <c r="A32" s="14" t="s">
        <v>191</v>
      </c>
      <c r="B32" s="21"/>
      <c r="C32" s="15">
        <v>76.56</v>
      </c>
      <c r="D32" s="15">
        <v>68.2</v>
      </c>
      <c r="E32" s="16">
        <f t="shared" si="0"/>
        <v>73.22</v>
      </c>
      <c r="F32" s="11">
        <f t="shared" si="1"/>
        <v>29</v>
      </c>
      <c r="G32" s="17"/>
      <c r="H32" s="3"/>
      <c r="I32" s="3"/>
      <c r="J32" s="3"/>
      <c r="K32" s="3"/>
    </row>
    <row r="33" spans="1:11" ht="25.5" customHeight="1">
      <c r="A33" s="14" t="s">
        <v>188</v>
      </c>
      <c r="B33" s="21"/>
      <c r="C33" s="15">
        <v>77.08</v>
      </c>
      <c r="D33" s="15">
        <v>65.2</v>
      </c>
      <c r="E33" s="16">
        <f t="shared" si="0"/>
        <v>72.33</v>
      </c>
      <c r="F33" s="11">
        <f t="shared" si="1"/>
        <v>30</v>
      </c>
      <c r="G33" s="17"/>
      <c r="H33" s="3"/>
      <c r="I33" s="2"/>
      <c r="J33" s="2"/>
      <c r="K33" s="2"/>
    </row>
    <row r="34" spans="1:11" ht="25.5" customHeight="1">
      <c r="A34" s="14" t="s">
        <v>198</v>
      </c>
      <c r="B34" s="21"/>
      <c r="C34" s="15">
        <v>75.82</v>
      </c>
      <c r="D34" s="15">
        <v>65.8</v>
      </c>
      <c r="E34" s="16">
        <f t="shared" si="0"/>
        <v>71.81</v>
      </c>
      <c r="F34" s="11">
        <f t="shared" si="1"/>
        <v>31</v>
      </c>
      <c r="G34" s="17"/>
      <c r="H34" s="3"/>
      <c r="I34" s="2"/>
      <c r="J34" s="2"/>
      <c r="K34" s="2"/>
    </row>
    <row r="35" spans="1:11" ht="24" customHeight="1">
      <c r="A35" s="14" t="s">
        <v>173</v>
      </c>
      <c r="B35" s="21"/>
      <c r="C35" s="15">
        <v>80.05</v>
      </c>
      <c r="D35" s="15">
        <v>0</v>
      </c>
      <c r="E35" s="16">
        <f t="shared" si="0"/>
        <v>48.03</v>
      </c>
      <c r="F35" s="11">
        <f t="shared" si="1"/>
        <v>32</v>
      </c>
      <c r="G35" s="17" t="s">
        <v>283</v>
      </c>
      <c r="H35" s="3"/>
      <c r="I35" s="3"/>
      <c r="J35" s="3"/>
      <c r="K35" s="3"/>
    </row>
    <row r="36" spans="1:11" ht="24" customHeight="1">
      <c r="A36" s="14" t="s">
        <v>179</v>
      </c>
      <c r="B36" s="21"/>
      <c r="C36" s="15">
        <v>77.99</v>
      </c>
      <c r="D36" s="15">
        <v>0</v>
      </c>
      <c r="E36" s="16">
        <f t="shared" si="0"/>
        <v>46.79</v>
      </c>
      <c r="F36" s="11">
        <f t="shared" si="1"/>
        <v>33</v>
      </c>
      <c r="G36" s="17" t="s">
        <v>283</v>
      </c>
      <c r="H36" s="3"/>
      <c r="I36" s="3"/>
      <c r="J36" s="3"/>
      <c r="K36" s="3"/>
    </row>
    <row r="37" spans="1:11" ht="24" customHeight="1">
      <c r="A37" s="14" t="s">
        <v>184</v>
      </c>
      <c r="B37" s="21"/>
      <c r="C37" s="15">
        <v>77.65</v>
      </c>
      <c r="D37" s="15">
        <v>0</v>
      </c>
      <c r="E37" s="16">
        <f t="shared" si="0"/>
        <v>46.59</v>
      </c>
      <c r="F37" s="11">
        <f t="shared" si="1"/>
        <v>34</v>
      </c>
      <c r="G37" s="17" t="s">
        <v>283</v>
      </c>
      <c r="H37" s="3"/>
      <c r="I37" s="2"/>
      <c r="J37" s="2"/>
      <c r="K37" s="2"/>
    </row>
    <row r="38" spans="3:6" ht="14.25">
      <c r="C38" s="6"/>
      <c r="D38" s="18"/>
      <c r="E38" s="6"/>
      <c r="F38" s="4"/>
    </row>
    <row r="39" spans="3:6" ht="14.25">
      <c r="C39" s="6"/>
      <c r="D39" s="18"/>
      <c r="E39" s="6"/>
      <c r="F39" s="4"/>
    </row>
    <row r="40" spans="3:6" ht="14.25">
      <c r="C40" s="6"/>
      <c r="D40" s="18"/>
      <c r="E40" s="6"/>
      <c r="F40" s="4"/>
    </row>
    <row r="41" spans="3:6" ht="14.25">
      <c r="C41" s="6"/>
      <c r="D41" s="18"/>
      <c r="E41" s="6"/>
      <c r="F41" s="4"/>
    </row>
    <row r="42" spans="3:6" ht="14.25">
      <c r="C42" s="6"/>
      <c r="D42" s="18"/>
      <c r="E42" s="6"/>
      <c r="F42" s="4"/>
    </row>
    <row r="43" spans="3:6" ht="14.25">
      <c r="C43" s="6"/>
      <c r="D43" s="18"/>
      <c r="E43" s="6"/>
      <c r="F43" s="4"/>
    </row>
    <row r="44" spans="3:6" ht="14.25">
      <c r="C44" s="6"/>
      <c r="D44" s="18"/>
      <c r="E44" s="6"/>
      <c r="F44" s="4"/>
    </row>
    <row r="45" spans="3:6" ht="14.25">
      <c r="C45" s="6"/>
      <c r="D45" s="18"/>
      <c r="E45" s="6"/>
      <c r="F45" s="4"/>
    </row>
    <row r="46" spans="3:6" ht="14.25">
      <c r="C46" s="6"/>
      <c r="D46" s="18"/>
      <c r="E46" s="6"/>
      <c r="F46" s="4"/>
    </row>
    <row r="47" spans="3:6" ht="14.25">
      <c r="C47" s="6"/>
      <c r="D47" s="18"/>
      <c r="E47" s="6"/>
      <c r="F47" s="4"/>
    </row>
  </sheetData>
  <sheetProtection/>
  <mergeCells count="2">
    <mergeCell ref="A1:G1"/>
    <mergeCell ref="F2:G2"/>
  </mergeCells>
  <printOptions horizontalCentered="1"/>
  <pageMargins left="0.4330708661417323" right="0.31496062992125984" top="0.4724409448818898" bottom="1.1811023622047245" header="0.5118110236220472" footer="0.5905511811023623"/>
  <pageSetup horizontalDpi="600" verticalDpi="600" orientation="landscape" paperSize="9" r:id="rId1"/>
  <rowBreaks count="2" manualBreakCount="2">
    <brk id="14" max="6" man="1"/>
    <brk id="2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D7" sqref="D7"/>
    </sheetView>
  </sheetViews>
  <sheetFormatPr defaultColWidth="9.00390625" defaultRowHeight="14.25"/>
  <cols>
    <col min="1" max="3" width="15.375" style="4" customWidth="1"/>
    <col min="4" max="4" width="15.375" style="5" customWidth="1"/>
    <col min="5" max="5" width="15.375" style="4" customWidth="1"/>
    <col min="6" max="6" width="15.375" style="6" customWidth="1"/>
    <col min="7" max="7" width="15.375" style="7" customWidth="1"/>
  </cols>
  <sheetData>
    <row r="1" spans="1:7" ht="70.5" customHeight="1">
      <c r="A1" s="24" t="s">
        <v>13</v>
      </c>
      <c r="B1" s="25"/>
      <c r="C1" s="25"/>
      <c r="D1" s="25"/>
      <c r="E1" s="25"/>
      <c r="F1" s="25"/>
      <c r="G1" s="25"/>
    </row>
    <row r="2" spans="1:7" ht="26.25" customHeight="1">
      <c r="A2" s="8"/>
      <c r="B2" s="9"/>
      <c r="C2" s="9"/>
      <c r="D2" s="10"/>
      <c r="E2" s="9"/>
      <c r="F2" s="26"/>
      <c r="G2" s="27"/>
    </row>
    <row r="3" spans="1:7" s="1" customFormat="1" ht="30.75" customHeight="1">
      <c r="A3" s="11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3" t="s">
        <v>7</v>
      </c>
    </row>
    <row r="4" spans="1:8" s="2" customFormat="1" ht="30.75" customHeight="1">
      <c r="A4" s="14" t="s">
        <v>223</v>
      </c>
      <c r="B4" s="21" t="s">
        <v>209</v>
      </c>
      <c r="C4" s="15">
        <v>75.33</v>
      </c>
      <c r="D4" s="15">
        <v>94.7</v>
      </c>
      <c r="E4" s="16">
        <f aca="true" t="shared" si="0" ref="E4:E30">ROUND(C4*0.6+D4*0.4,2)</f>
        <v>83.08</v>
      </c>
      <c r="F4" s="11">
        <f aca="true" t="shared" si="1" ref="F4:F30">RANK(E4,$E$4:$E$30,0)</f>
        <v>1</v>
      </c>
      <c r="G4" s="17" t="s">
        <v>9</v>
      </c>
      <c r="H4" s="3"/>
    </row>
    <row r="5" spans="1:11" s="3" customFormat="1" ht="30.75" customHeight="1">
      <c r="A5" s="14" t="s">
        <v>221</v>
      </c>
      <c r="B5" s="21" t="s">
        <v>207</v>
      </c>
      <c r="C5" s="15">
        <v>75.77</v>
      </c>
      <c r="D5" s="15">
        <v>92.3</v>
      </c>
      <c r="E5" s="16">
        <f t="shared" si="0"/>
        <v>82.38</v>
      </c>
      <c r="F5" s="11">
        <f t="shared" si="1"/>
        <v>2</v>
      </c>
      <c r="G5" s="17" t="s">
        <v>9</v>
      </c>
      <c r="I5" s="2"/>
      <c r="J5" s="2"/>
      <c r="K5" s="2"/>
    </row>
    <row r="6" spans="1:11" s="3" customFormat="1" ht="30.75" customHeight="1">
      <c r="A6" s="14" t="s">
        <v>225</v>
      </c>
      <c r="B6" s="21" t="s">
        <v>211</v>
      </c>
      <c r="C6" s="15">
        <v>74.72</v>
      </c>
      <c r="D6" s="15">
        <v>89.8</v>
      </c>
      <c r="E6" s="16">
        <f t="shared" si="0"/>
        <v>80.75</v>
      </c>
      <c r="F6" s="11">
        <f t="shared" si="1"/>
        <v>3</v>
      </c>
      <c r="G6" s="17" t="s">
        <v>9</v>
      </c>
      <c r="I6" s="2"/>
      <c r="J6" s="2"/>
      <c r="K6" s="2"/>
    </row>
    <row r="7" spans="1:11" s="3" customFormat="1" ht="30.75" customHeight="1">
      <c r="A7" s="14" t="s">
        <v>233</v>
      </c>
      <c r="B7" s="21" t="s">
        <v>215</v>
      </c>
      <c r="C7" s="15">
        <v>72.58</v>
      </c>
      <c r="D7" s="15">
        <v>92.3</v>
      </c>
      <c r="E7" s="16">
        <f t="shared" si="0"/>
        <v>80.47</v>
      </c>
      <c r="F7" s="11">
        <f t="shared" si="1"/>
        <v>4</v>
      </c>
      <c r="G7" s="17" t="s">
        <v>9</v>
      </c>
      <c r="I7" s="2"/>
      <c r="J7" s="2"/>
      <c r="K7" s="2"/>
    </row>
    <row r="8" spans="1:11" s="2" customFormat="1" ht="30.75" customHeight="1">
      <c r="A8" s="14" t="s">
        <v>232</v>
      </c>
      <c r="B8" s="21" t="s">
        <v>214</v>
      </c>
      <c r="C8" s="15">
        <v>72.6</v>
      </c>
      <c r="D8" s="15">
        <v>90.9</v>
      </c>
      <c r="E8" s="16">
        <f t="shared" si="0"/>
        <v>79.92</v>
      </c>
      <c r="F8" s="11">
        <f t="shared" si="1"/>
        <v>5</v>
      </c>
      <c r="G8" s="17" t="s">
        <v>9</v>
      </c>
      <c r="H8" s="3"/>
      <c r="I8" s="3"/>
      <c r="J8" s="3"/>
      <c r="K8" s="3"/>
    </row>
    <row r="9" spans="1:8" s="2" customFormat="1" ht="30.75" customHeight="1">
      <c r="A9" s="14" t="s">
        <v>219</v>
      </c>
      <c r="B9" s="21" t="s">
        <v>206</v>
      </c>
      <c r="C9" s="15">
        <v>77.24</v>
      </c>
      <c r="D9" s="15">
        <v>83.8</v>
      </c>
      <c r="E9" s="16">
        <f t="shared" si="0"/>
        <v>79.86</v>
      </c>
      <c r="F9" s="11">
        <f t="shared" si="1"/>
        <v>6</v>
      </c>
      <c r="G9" s="17" t="s">
        <v>9</v>
      </c>
      <c r="H9" s="3"/>
    </row>
    <row r="10" spans="1:11" s="2" customFormat="1" ht="30.75" customHeight="1">
      <c r="A10" s="14" t="s">
        <v>224</v>
      </c>
      <c r="B10" s="21" t="s">
        <v>210</v>
      </c>
      <c r="C10" s="15">
        <v>74.78</v>
      </c>
      <c r="D10" s="15">
        <v>86.2</v>
      </c>
      <c r="E10" s="16">
        <f t="shared" si="0"/>
        <v>79.35</v>
      </c>
      <c r="F10" s="11">
        <f t="shared" si="1"/>
        <v>7</v>
      </c>
      <c r="G10" s="17" t="s">
        <v>9</v>
      </c>
      <c r="H10" s="3"/>
      <c r="I10" s="3"/>
      <c r="J10" s="3"/>
      <c r="K10" s="3"/>
    </row>
    <row r="11" spans="1:8" s="2" customFormat="1" ht="30.75" customHeight="1">
      <c r="A11" s="14" t="s">
        <v>241</v>
      </c>
      <c r="B11" s="21" t="s">
        <v>216</v>
      </c>
      <c r="C11" s="15">
        <v>71.83</v>
      </c>
      <c r="D11" s="15">
        <v>90.3</v>
      </c>
      <c r="E11" s="16">
        <f t="shared" si="0"/>
        <v>79.22</v>
      </c>
      <c r="F11" s="11">
        <f t="shared" si="1"/>
        <v>8</v>
      </c>
      <c r="G11" s="17" t="s">
        <v>9</v>
      </c>
      <c r="H11" s="3"/>
    </row>
    <row r="12" spans="1:11" s="2" customFormat="1" ht="30.75" customHeight="1">
      <c r="A12" s="14" t="s">
        <v>222</v>
      </c>
      <c r="B12" s="21" t="s">
        <v>208</v>
      </c>
      <c r="C12" s="15">
        <v>75.76</v>
      </c>
      <c r="D12" s="15">
        <v>84</v>
      </c>
      <c r="E12" s="16">
        <f t="shared" si="0"/>
        <v>79.06</v>
      </c>
      <c r="F12" s="11">
        <f t="shared" si="1"/>
        <v>9</v>
      </c>
      <c r="G12" s="17" t="s">
        <v>9</v>
      </c>
      <c r="H12" s="3"/>
      <c r="I12" s="3"/>
      <c r="J12" s="3"/>
      <c r="K12" s="3"/>
    </row>
    <row r="13" spans="1:8" s="2" customFormat="1" ht="30.75" customHeight="1">
      <c r="A13" s="14" t="s">
        <v>231</v>
      </c>
      <c r="B13" s="21" t="s">
        <v>213</v>
      </c>
      <c r="C13" s="15">
        <v>72.78</v>
      </c>
      <c r="D13" s="15">
        <v>87.8</v>
      </c>
      <c r="E13" s="16">
        <f t="shared" si="0"/>
        <v>78.79</v>
      </c>
      <c r="F13" s="11">
        <f t="shared" si="1"/>
        <v>10</v>
      </c>
      <c r="G13" s="17" t="s">
        <v>9</v>
      </c>
      <c r="H13" s="3"/>
    </row>
    <row r="14" spans="1:8" s="2" customFormat="1" ht="30.75" customHeight="1">
      <c r="A14" s="14" t="s">
        <v>229</v>
      </c>
      <c r="B14" s="21" t="s">
        <v>212</v>
      </c>
      <c r="C14" s="15">
        <v>73.81</v>
      </c>
      <c r="D14" s="15">
        <v>86.1</v>
      </c>
      <c r="E14" s="16">
        <f t="shared" si="0"/>
        <v>78.73</v>
      </c>
      <c r="F14" s="11">
        <f t="shared" si="1"/>
        <v>11</v>
      </c>
      <c r="G14" s="17" t="s">
        <v>9</v>
      </c>
      <c r="H14" s="3"/>
    </row>
    <row r="15" spans="1:11" s="2" customFormat="1" ht="30.75" customHeight="1">
      <c r="A15" s="14" t="s">
        <v>228</v>
      </c>
      <c r="B15" s="21"/>
      <c r="C15" s="15">
        <v>73.85</v>
      </c>
      <c r="D15" s="15">
        <v>83.6</v>
      </c>
      <c r="E15" s="16">
        <f t="shared" si="0"/>
        <v>77.75</v>
      </c>
      <c r="F15" s="11">
        <f t="shared" si="1"/>
        <v>12</v>
      </c>
      <c r="G15" s="17"/>
      <c r="H15" s="3"/>
      <c r="I15" s="3"/>
      <c r="J15" s="3"/>
      <c r="K15" s="3"/>
    </row>
    <row r="16" spans="1:7" s="2" customFormat="1" ht="30.75" customHeight="1">
      <c r="A16" s="14" t="s">
        <v>217</v>
      </c>
      <c r="B16" s="21"/>
      <c r="C16" s="15">
        <v>82.1</v>
      </c>
      <c r="D16" s="15">
        <v>70.8</v>
      </c>
      <c r="E16" s="16">
        <f t="shared" si="0"/>
        <v>77.58</v>
      </c>
      <c r="F16" s="11">
        <f t="shared" si="1"/>
        <v>13</v>
      </c>
      <c r="G16" s="17"/>
    </row>
    <row r="17" spans="1:11" s="2" customFormat="1" ht="30.75" customHeight="1">
      <c r="A17" s="14" t="s">
        <v>218</v>
      </c>
      <c r="B17" s="21"/>
      <c r="C17" s="15">
        <v>78.48</v>
      </c>
      <c r="D17" s="15">
        <v>76.2</v>
      </c>
      <c r="E17" s="16">
        <f t="shared" si="0"/>
        <v>77.57</v>
      </c>
      <c r="F17" s="11">
        <f t="shared" si="1"/>
        <v>14</v>
      </c>
      <c r="G17" s="17"/>
      <c r="H17" s="3"/>
      <c r="I17" s="3"/>
      <c r="J17" s="3"/>
      <c r="K17" s="3"/>
    </row>
    <row r="18" spans="1:11" s="2" customFormat="1" ht="30.75" customHeight="1">
      <c r="A18" s="14" t="s">
        <v>230</v>
      </c>
      <c r="B18" s="21"/>
      <c r="C18" s="15">
        <v>73.55</v>
      </c>
      <c r="D18" s="15">
        <v>83.1</v>
      </c>
      <c r="E18" s="16">
        <f t="shared" si="0"/>
        <v>77.37</v>
      </c>
      <c r="F18" s="11">
        <f t="shared" si="1"/>
        <v>15</v>
      </c>
      <c r="G18" s="17"/>
      <c r="H18" s="3"/>
      <c r="I18" s="3"/>
      <c r="J18" s="3"/>
      <c r="K18" s="3"/>
    </row>
    <row r="19" spans="1:11" s="2" customFormat="1" ht="30.75" customHeight="1">
      <c r="A19" s="14" t="s">
        <v>234</v>
      </c>
      <c r="B19" s="21"/>
      <c r="C19" s="15">
        <v>72.56</v>
      </c>
      <c r="D19" s="15">
        <v>84.4</v>
      </c>
      <c r="E19" s="16">
        <f t="shared" si="0"/>
        <v>77.3</v>
      </c>
      <c r="F19" s="11">
        <f t="shared" si="1"/>
        <v>16</v>
      </c>
      <c r="G19" s="17"/>
      <c r="H19" s="3"/>
      <c r="I19" s="3"/>
      <c r="J19" s="3"/>
      <c r="K19" s="3"/>
    </row>
    <row r="20" spans="1:11" s="2" customFormat="1" ht="30.75" customHeight="1">
      <c r="A20" s="14" t="s">
        <v>220</v>
      </c>
      <c r="B20" s="21"/>
      <c r="C20" s="15">
        <v>76.22</v>
      </c>
      <c r="D20" s="15">
        <v>77.8</v>
      </c>
      <c r="E20" s="16">
        <f t="shared" si="0"/>
        <v>76.85</v>
      </c>
      <c r="F20" s="11">
        <f t="shared" si="1"/>
        <v>17</v>
      </c>
      <c r="G20" s="17"/>
      <c r="H20" s="3"/>
      <c r="I20" s="3"/>
      <c r="J20" s="3"/>
      <c r="K20" s="3"/>
    </row>
    <row r="21" spans="1:8" s="2" customFormat="1" ht="30.75" customHeight="1">
      <c r="A21" s="14" t="s">
        <v>235</v>
      </c>
      <c r="B21" s="21"/>
      <c r="C21" s="15">
        <v>72.52</v>
      </c>
      <c r="D21" s="15">
        <v>83.2</v>
      </c>
      <c r="E21" s="16">
        <f t="shared" si="0"/>
        <v>76.79</v>
      </c>
      <c r="F21" s="11">
        <f t="shared" si="1"/>
        <v>18</v>
      </c>
      <c r="G21" s="17"/>
      <c r="H21" s="3"/>
    </row>
    <row r="22" spans="1:11" s="2" customFormat="1" ht="30.75" customHeight="1">
      <c r="A22" s="14" t="s">
        <v>226</v>
      </c>
      <c r="B22" s="21"/>
      <c r="C22" s="15">
        <v>74.42</v>
      </c>
      <c r="D22" s="15">
        <v>79.9</v>
      </c>
      <c r="E22" s="16">
        <f t="shared" si="0"/>
        <v>76.61</v>
      </c>
      <c r="F22" s="11">
        <f t="shared" si="1"/>
        <v>19</v>
      </c>
      <c r="G22" s="17"/>
      <c r="H22" s="3"/>
      <c r="I22" s="3"/>
      <c r="J22" s="3"/>
      <c r="K22" s="3"/>
    </row>
    <row r="23" spans="1:11" s="2" customFormat="1" ht="30.75" customHeight="1">
      <c r="A23" s="14" t="s">
        <v>238</v>
      </c>
      <c r="B23" s="21"/>
      <c r="C23" s="15">
        <v>72.23</v>
      </c>
      <c r="D23" s="15">
        <v>82.8</v>
      </c>
      <c r="E23" s="16">
        <f t="shared" si="0"/>
        <v>76.46</v>
      </c>
      <c r="F23" s="11">
        <f t="shared" si="1"/>
        <v>20</v>
      </c>
      <c r="G23" s="17"/>
      <c r="H23" s="3"/>
      <c r="I23" s="3"/>
      <c r="J23" s="3"/>
      <c r="K23" s="3"/>
    </row>
    <row r="24" spans="1:8" s="2" customFormat="1" ht="30.75" customHeight="1">
      <c r="A24" s="14" t="s">
        <v>227</v>
      </c>
      <c r="B24" s="21"/>
      <c r="C24" s="15">
        <v>74.05</v>
      </c>
      <c r="D24" s="15">
        <v>78.8</v>
      </c>
      <c r="E24" s="16">
        <f t="shared" si="0"/>
        <v>75.95</v>
      </c>
      <c r="F24" s="11">
        <f t="shared" si="1"/>
        <v>21</v>
      </c>
      <c r="G24" s="17"/>
      <c r="H24" s="3"/>
    </row>
    <row r="25" spans="1:11" s="2" customFormat="1" ht="30.75" customHeight="1">
      <c r="A25" s="14" t="s">
        <v>236</v>
      </c>
      <c r="B25" s="21"/>
      <c r="C25" s="15">
        <v>72.38</v>
      </c>
      <c r="D25" s="15">
        <v>79.9</v>
      </c>
      <c r="E25" s="16">
        <f t="shared" si="0"/>
        <v>75.39</v>
      </c>
      <c r="F25" s="11">
        <f t="shared" si="1"/>
        <v>22</v>
      </c>
      <c r="G25" s="17"/>
      <c r="H25" s="3"/>
      <c r="I25" s="3"/>
      <c r="J25" s="3"/>
      <c r="K25" s="3"/>
    </row>
    <row r="26" spans="1:11" ht="30.75" customHeight="1">
      <c r="A26" s="14" t="s">
        <v>240</v>
      </c>
      <c r="B26" s="21"/>
      <c r="C26" s="15">
        <v>71.89</v>
      </c>
      <c r="D26" s="15">
        <v>79.7</v>
      </c>
      <c r="E26" s="16">
        <f t="shared" si="0"/>
        <v>75.01</v>
      </c>
      <c r="F26" s="11">
        <f t="shared" si="1"/>
        <v>23</v>
      </c>
      <c r="G26" s="17"/>
      <c r="H26" s="3"/>
      <c r="I26" s="3"/>
      <c r="J26" s="3"/>
      <c r="K26" s="3"/>
    </row>
    <row r="27" spans="1:11" ht="30.75" customHeight="1">
      <c r="A27" s="14" t="s">
        <v>243</v>
      </c>
      <c r="B27" s="21"/>
      <c r="C27" s="15">
        <v>71.74</v>
      </c>
      <c r="D27" s="15">
        <v>79.7</v>
      </c>
      <c r="E27" s="16">
        <f t="shared" si="0"/>
        <v>74.92</v>
      </c>
      <c r="F27" s="11">
        <f t="shared" si="1"/>
        <v>24</v>
      </c>
      <c r="G27" s="17"/>
      <c r="H27" s="3"/>
      <c r="I27" s="2"/>
      <c r="J27" s="2"/>
      <c r="K27" s="2"/>
    </row>
    <row r="28" spans="1:11" ht="30.75" customHeight="1">
      <c r="A28" s="14" t="s">
        <v>242</v>
      </c>
      <c r="B28" s="21"/>
      <c r="C28" s="15">
        <v>71.76</v>
      </c>
      <c r="D28" s="15">
        <v>78.2</v>
      </c>
      <c r="E28" s="16">
        <f t="shared" si="0"/>
        <v>74.34</v>
      </c>
      <c r="F28" s="11">
        <f t="shared" si="1"/>
        <v>25</v>
      </c>
      <c r="G28" s="17"/>
      <c r="H28" s="3"/>
      <c r="I28" s="3"/>
      <c r="J28" s="3"/>
      <c r="K28" s="3"/>
    </row>
    <row r="29" spans="1:11" ht="30.75" customHeight="1">
      <c r="A29" s="14" t="s">
        <v>239</v>
      </c>
      <c r="B29" s="21"/>
      <c r="C29" s="15">
        <v>71.94</v>
      </c>
      <c r="D29" s="15">
        <v>77.9</v>
      </c>
      <c r="E29" s="16">
        <f t="shared" si="0"/>
        <v>74.32</v>
      </c>
      <c r="F29" s="11">
        <f t="shared" si="1"/>
        <v>26</v>
      </c>
      <c r="G29" s="17"/>
      <c r="H29" s="3"/>
      <c r="I29" s="2"/>
      <c r="J29" s="2"/>
      <c r="K29" s="2"/>
    </row>
    <row r="30" spans="1:11" ht="30.75" customHeight="1">
      <c r="A30" s="14" t="s">
        <v>237</v>
      </c>
      <c r="B30" s="21"/>
      <c r="C30" s="15">
        <v>72.3</v>
      </c>
      <c r="D30" s="15">
        <v>74.4</v>
      </c>
      <c r="E30" s="16">
        <f t="shared" si="0"/>
        <v>73.14</v>
      </c>
      <c r="F30" s="11">
        <f t="shared" si="1"/>
        <v>27</v>
      </c>
      <c r="G30" s="17"/>
      <c r="H30" s="3"/>
      <c r="I30" s="2"/>
      <c r="J30" s="2"/>
      <c r="K30" s="2"/>
    </row>
    <row r="31" spans="3:6" ht="14.25">
      <c r="C31" s="6"/>
      <c r="D31" s="18"/>
      <c r="E31" s="6"/>
      <c r="F31" s="4"/>
    </row>
    <row r="32" spans="3:6" ht="14.25">
      <c r="C32" s="6"/>
      <c r="D32" s="18"/>
      <c r="E32" s="6"/>
      <c r="F32" s="4"/>
    </row>
    <row r="33" spans="3:6" ht="14.25">
      <c r="C33" s="6"/>
      <c r="D33" s="18"/>
      <c r="E33" s="6"/>
      <c r="F33" s="4"/>
    </row>
    <row r="34" spans="3:6" ht="14.25">
      <c r="C34" s="6"/>
      <c r="D34" s="18"/>
      <c r="E34" s="6"/>
      <c r="F34" s="4"/>
    </row>
    <row r="35" spans="3:6" ht="14.25">
      <c r="C35" s="6"/>
      <c r="D35" s="18"/>
      <c r="E35" s="6"/>
      <c r="F35" s="4"/>
    </row>
    <row r="36" spans="3:6" ht="14.25">
      <c r="C36" s="6"/>
      <c r="D36" s="18"/>
      <c r="E36" s="6"/>
      <c r="F36" s="4"/>
    </row>
    <row r="37" spans="3:6" ht="14.25">
      <c r="C37" s="6"/>
      <c r="D37" s="18"/>
      <c r="E37" s="6"/>
      <c r="F37" s="4"/>
    </row>
    <row r="38" spans="3:6" ht="14.25">
      <c r="C38" s="6"/>
      <c r="D38" s="18"/>
      <c r="E38" s="6"/>
      <c r="F38" s="4"/>
    </row>
    <row r="39" spans="3:6" ht="14.25">
      <c r="C39" s="6"/>
      <c r="D39" s="18"/>
      <c r="E39" s="6"/>
      <c r="F39" s="4"/>
    </row>
    <row r="40" spans="3:6" ht="14.25">
      <c r="C40" s="6"/>
      <c r="D40" s="18"/>
      <c r="E40" s="6"/>
      <c r="F40" s="4"/>
    </row>
  </sheetData>
  <sheetProtection/>
  <mergeCells count="2">
    <mergeCell ref="A1:G1"/>
    <mergeCell ref="F2:G2"/>
  </mergeCells>
  <printOptions horizontalCentered="1"/>
  <pageMargins left="0.4330708661417323" right="0.31496062992125984" top="0.4724409448818898" bottom="1.1811023622047245" header="0.5118110236220472" footer="0.5905511811023623"/>
  <pageSetup horizontalDpi="600" verticalDpi="600" orientation="landscape" paperSize="9" r:id="rId1"/>
  <rowBreaks count="1" manualBreakCount="1">
    <brk id="13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I21" sqref="I21"/>
    </sheetView>
  </sheetViews>
  <sheetFormatPr defaultColWidth="9.00390625" defaultRowHeight="14.25"/>
  <cols>
    <col min="1" max="3" width="15.375" style="4" customWidth="1"/>
    <col min="4" max="4" width="15.375" style="5" customWidth="1"/>
    <col min="5" max="5" width="15.375" style="4" customWidth="1"/>
    <col min="6" max="6" width="15.375" style="6" customWidth="1"/>
    <col min="7" max="7" width="16.375" style="7" customWidth="1"/>
  </cols>
  <sheetData>
    <row r="1" spans="1:7" ht="70.5" customHeight="1">
      <c r="A1" s="24" t="s">
        <v>14</v>
      </c>
      <c r="B1" s="25"/>
      <c r="C1" s="25"/>
      <c r="D1" s="25"/>
      <c r="E1" s="25"/>
      <c r="F1" s="25"/>
      <c r="G1" s="25"/>
    </row>
    <row r="2" spans="1:7" ht="26.25" customHeight="1">
      <c r="A2" s="8"/>
      <c r="B2" s="9"/>
      <c r="C2" s="9"/>
      <c r="D2" s="10"/>
      <c r="E2" s="9"/>
      <c r="F2" s="26"/>
      <c r="G2" s="27"/>
    </row>
    <row r="3" spans="1:7" s="1" customFormat="1" ht="27" customHeight="1">
      <c r="A3" s="11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3" t="s">
        <v>7</v>
      </c>
    </row>
    <row r="4" spans="1:11" s="2" customFormat="1" ht="28.5" customHeight="1">
      <c r="A4" s="14" t="s">
        <v>256</v>
      </c>
      <c r="B4" s="21" t="s">
        <v>245</v>
      </c>
      <c r="C4" s="15">
        <v>79.8</v>
      </c>
      <c r="D4" s="15">
        <v>88</v>
      </c>
      <c r="E4" s="16">
        <f aca="true" t="shared" si="0" ref="E4:E30">ROUND(C4*0.6+D4*0.4,2)</f>
        <v>83.08</v>
      </c>
      <c r="F4" s="11">
        <f aca="true" t="shared" si="1" ref="F4:F30">RANK(E4,$E$4:$E$30,0)</f>
        <v>1</v>
      </c>
      <c r="G4" s="22" t="s">
        <v>282</v>
      </c>
      <c r="H4" s="3"/>
      <c r="I4" s="3"/>
      <c r="J4" s="3"/>
      <c r="K4" s="3"/>
    </row>
    <row r="5" spans="1:7" s="3" customFormat="1" ht="28.5" customHeight="1">
      <c r="A5" s="14" t="s">
        <v>270</v>
      </c>
      <c r="B5" s="21" t="s">
        <v>250</v>
      </c>
      <c r="C5" s="15">
        <v>76.21</v>
      </c>
      <c r="D5" s="15">
        <v>90.5</v>
      </c>
      <c r="E5" s="16">
        <f t="shared" si="0"/>
        <v>81.93</v>
      </c>
      <c r="F5" s="11">
        <f t="shared" si="1"/>
        <v>2</v>
      </c>
      <c r="G5" s="22" t="s">
        <v>282</v>
      </c>
    </row>
    <row r="6" spans="1:11" s="3" customFormat="1" ht="28.5" customHeight="1">
      <c r="A6" s="14" t="s">
        <v>257</v>
      </c>
      <c r="B6" s="21" t="s">
        <v>246</v>
      </c>
      <c r="C6" s="15">
        <v>79.4</v>
      </c>
      <c r="D6" s="15">
        <v>83.9</v>
      </c>
      <c r="E6" s="16">
        <f t="shared" si="0"/>
        <v>81.2</v>
      </c>
      <c r="F6" s="11">
        <f t="shared" si="1"/>
        <v>3</v>
      </c>
      <c r="G6" s="22" t="s">
        <v>282</v>
      </c>
      <c r="I6" s="2"/>
      <c r="J6" s="2"/>
      <c r="K6" s="2"/>
    </row>
    <row r="7" spans="1:7" s="3" customFormat="1" ht="28.5" customHeight="1">
      <c r="A7" s="14" t="s">
        <v>260</v>
      </c>
      <c r="B7" s="21" t="s">
        <v>247</v>
      </c>
      <c r="C7" s="15">
        <v>77.79</v>
      </c>
      <c r="D7" s="15">
        <v>86</v>
      </c>
      <c r="E7" s="16">
        <f t="shared" si="0"/>
        <v>81.07</v>
      </c>
      <c r="F7" s="11">
        <f t="shared" si="1"/>
        <v>4</v>
      </c>
      <c r="G7" s="22" t="s">
        <v>282</v>
      </c>
    </row>
    <row r="8" spans="1:11" s="2" customFormat="1" ht="28.5" customHeight="1">
      <c r="A8" s="14" t="s">
        <v>268</v>
      </c>
      <c r="B8" s="21" t="s">
        <v>249</v>
      </c>
      <c r="C8" s="15">
        <v>76.62</v>
      </c>
      <c r="D8" s="15">
        <v>87.5</v>
      </c>
      <c r="E8" s="16">
        <f t="shared" si="0"/>
        <v>80.97</v>
      </c>
      <c r="F8" s="11">
        <f t="shared" si="1"/>
        <v>5</v>
      </c>
      <c r="G8" s="22" t="s">
        <v>282</v>
      </c>
      <c r="H8" s="3"/>
      <c r="I8" s="3"/>
      <c r="J8" s="3"/>
      <c r="K8" s="3"/>
    </row>
    <row r="9" spans="1:11" s="2" customFormat="1" ht="28.5" customHeight="1">
      <c r="A9" s="14" t="s">
        <v>278</v>
      </c>
      <c r="B9" s="21" t="s">
        <v>252</v>
      </c>
      <c r="C9" s="15">
        <v>75.1</v>
      </c>
      <c r="D9" s="15">
        <v>87.1</v>
      </c>
      <c r="E9" s="16">
        <f t="shared" si="0"/>
        <v>79.9</v>
      </c>
      <c r="F9" s="11">
        <f t="shared" si="1"/>
        <v>6</v>
      </c>
      <c r="G9" s="22" t="s">
        <v>282</v>
      </c>
      <c r="H9" s="3"/>
      <c r="I9" s="3"/>
      <c r="J9" s="3"/>
      <c r="K9" s="3"/>
    </row>
    <row r="10" spans="1:7" s="2" customFormat="1" ht="28.5" customHeight="1">
      <c r="A10" s="14" t="s">
        <v>255</v>
      </c>
      <c r="B10" s="21" t="s">
        <v>244</v>
      </c>
      <c r="C10" s="15">
        <v>80.51</v>
      </c>
      <c r="D10" s="15">
        <v>78.2</v>
      </c>
      <c r="E10" s="16">
        <f t="shared" si="0"/>
        <v>79.59</v>
      </c>
      <c r="F10" s="11">
        <f t="shared" si="1"/>
        <v>7</v>
      </c>
      <c r="G10" s="22" t="s">
        <v>282</v>
      </c>
    </row>
    <row r="11" spans="1:8" s="2" customFormat="1" ht="28.5" customHeight="1">
      <c r="A11" s="14" t="s">
        <v>281</v>
      </c>
      <c r="B11" s="21" t="s">
        <v>254</v>
      </c>
      <c r="C11" s="15">
        <v>74.86</v>
      </c>
      <c r="D11" s="15">
        <v>83.9</v>
      </c>
      <c r="E11" s="16">
        <f t="shared" si="0"/>
        <v>78.48</v>
      </c>
      <c r="F11" s="11">
        <f t="shared" si="1"/>
        <v>8</v>
      </c>
      <c r="G11" s="22" t="s">
        <v>282</v>
      </c>
      <c r="H11" s="3"/>
    </row>
    <row r="12" spans="1:8" s="2" customFormat="1" ht="28.5" customHeight="1">
      <c r="A12" s="14" t="s">
        <v>279</v>
      </c>
      <c r="B12" s="21" t="s">
        <v>253</v>
      </c>
      <c r="C12" s="15">
        <v>74.9</v>
      </c>
      <c r="D12" s="15">
        <v>83.8</v>
      </c>
      <c r="E12" s="16">
        <f t="shared" si="0"/>
        <v>78.46</v>
      </c>
      <c r="F12" s="11">
        <f t="shared" si="1"/>
        <v>9</v>
      </c>
      <c r="G12" s="22" t="s">
        <v>282</v>
      </c>
      <c r="H12" s="3"/>
    </row>
    <row r="13" spans="1:11" s="2" customFormat="1" ht="28.5" customHeight="1">
      <c r="A13" s="14" t="s">
        <v>272</v>
      </c>
      <c r="B13" s="21" t="s">
        <v>251</v>
      </c>
      <c r="C13" s="15">
        <v>75.78</v>
      </c>
      <c r="D13" s="15">
        <v>81.9</v>
      </c>
      <c r="E13" s="16">
        <f t="shared" si="0"/>
        <v>78.23</v>
      </c>
      <c r="F13" s="11">
        <f t="shared" si="1"/>
        <v>10</v>
      </c>
      <c r="G13" s="22" t="s">
        <v>282</v>
      </c>
      <c r="H13" s="3"/>
      <c r="I13" s="3"/>
      <c r="J13" s="3"/>
      <c r="K13" s="3"/>
    </row>
    <row r="14" spans="1:8" s="2" customFormat="1" ht="28.5" customHeight="1">
      <c r="A14" s="14" t="s">
        <v>261</v>
      </c>
      <c r="B14" s="21" t="s">
        <v>248</v>
      </c>
      <c r="C14" s="15">
        <v>77.3</v>
      </c>
      <c r="D14" s="15">
        <v>77.9</v>
      </c>
      <c r="E14" s="16">
        <f t="shared" si="0"/>
        <v>77.54</v>
      </c>
      <c r="F14" s="11">
        <f t="shared" si="1"/>
        <v>11</v>
      </c>
      <c r="G14" s="22" t="s">
        <v>282</v>
      </c>
      <c r="H14" s="3"/>
    </row>
    <row r="15" spans="1:11" s="2" customFormat="1" ht="28.5" customHeight="1">
      <c r="A15" s="14" t="s">
        <v>274</v>
      </c>
      <c r="B15" s="21"/>
      <c r="C15" s="15">
        <v>75.76</v>
      </c>
      <c r="D15" s="15">
        <v>78.4</v>
      </c>
      <c r="E15" s="16">
        <f t="shared" si="0"/>
        <v>76.82</v>
      </c>
      <c r="F15" s="11">
        <f t="shared" si="1"/>
        <v>12</v>
      </c>
      <c r="G15" s="17"/>
      <c r="H15" s="3"/>
      <c r="I15" s="3"/>
      <c r="J15" s="3"/>
      <c r="K15" s="3"/>
    </row>
    <row r="16" spans="1:8" s="2" customFormat="1" ht="28.5" customHeight="1">
      <c r="A16" s="14" t="s">
        <v>273</v>
      </c>
      <c r="B16" s="21"/>
      <c r="C16" s="15">
        <v>75.78</v>
      </c>
      <c r="D16" s="15">
        <v>77.8</v>
      </c>
      <c r="E16" s="16">
        <f t="shared" si="0"/>
        <v>76.59</v>
      </c>
      <c r="F16" s="11">
        <f t="shared" si="1"/>
        <v>13</v>
      </c>
      <c r="G16" s="17"/>
      <c r="H16" s="3"/>
    </row>
    <row r="17" spans="1:11" s="2" customFormat="1" ht="28.5" customHeight="1">
      <c r="A17" s="14" t="s">
        <v>262</v>
      </c>
      <c r="B17" s="21"/>
      <c r="C17" s="15">
        <v>77.28</v>
      </c>
      <c r="D17" s="15">
        <v>74.9</v>
      </c>
      <c r="E17" s="16">
        <f t="shared" si="0"/>
        <v>76.33</v>
      </c>
      <c r="F17" s="11">
        <f t="shared" si="1"/>
        <v>14</v>
      </c>
      <c r="G17" s="17"/>
      <c r="H17" s="3"/>
      <c r="I17" s="3"/>
      <c r="J17" s="3"/>
      <c r="K17" s="3"/>
    </row>
    <row r="18" spans="1:11" s="2" customFormat="1" ht="28.5" customHeight="1">
      <c r="A18" s="14" t="s">
        <v>280</v>
      </c>
      <c r="B18" s="21"/>
      <c r="C18" s="15">
        <v>74.89</v>
      </c>
      <c r="D18" s="15">
        <v>75.9</v>
      </c>
      <c r="E18" s="16">
        <f t="shared" si="0"/>
        <v>75.29</v>
      </c>
      <c r="F18" s="11">
        <f t="shared" si="1"/>
        <v>15</v>
      </c>
      <c r="G18" s="17"/>
      <c r="H18" s="3"/>
      <c r="I18" s="3"/>
      <c r="J18" s="3"/>
      <c r="K18" s="3"/>
    </row>
    <row r="19" spans="1:11" s="2" customFormat="1" ht="28.5" customHeight="1">
      <c r="A19" s="14" t="s">
        <v>276</v>
      </c>
      <c r="B19" s="21"/>
      <c r="C19" s="15">
        <v>75.53</v>
      </c>
      <c r="D19" s="15">
        <v>74.8</v>
      </c>
      <c r="E19" s="16">
        <f t="shared" si="0"/>
        <v>75.24</v>
      </c>
      <c r="F19" s="11">
        <f t="shared" si="1"/>
        <v>16</v>
      </c>
      <c r="G19" s="17"/>
      <c r="H19" s="3"/>
      <c r="I19" s="3"/>
      <c r="J19" s="3"/>
      <c r="K19" s="3"/>
    </row>
    <row r="20" spans="1:8" s="2" customFormat="1" ht="28.5" customHeight="1">
      <c r="A20" s="14" t="s">
        <v>269</v>
      </c>
      <c r="B20" s="21"/>
      <c r="C20" s="15">
        <v>76.36</v>
      </c>
      <c r="D20" s="15">
        <v>73.5</v>
      </c>
      <c r="E20" s="16">
        <f t="shared" si="0"/>
        <v>75.22</v>
      </c>
      <c r="F20" s="11">
        <f t="shared" si="1"/>
        <v>17</v>
      </c>
      <c r="G20" s="17"/>
      <c r="H20" s="3"/>
    </row>
    <row r="21" spans="1:8" s="2" customFormat="1" ht="28.5" customHeight="1">
      <c r="A21" s="14" t="s">
        <v>263</v>
      </c>
      <c r="B21" s="21"/>
      <c r="C21" s="15">
        <v>77.27</v>
      </c>
      <c r="D21" s="15">
        <v>72.1</v>
      </c>
      <c r="E21" s="16">
        <f t="shared" si="0"/>
        <v>75.2</v>
      </c>
      <c r="F21" s="11">
        <f t="shared" si="1"/>
        <v>18</v>
      </c>
      <c r="G21" s="17"/>
      <c r="H21" s="3"/>
    </row>
    <row r="22" spans="1:8" s="2" customFormat="1" ht="28.5" customHeight="1">
      <c r="A22" s="14" t="s">
        <v>275</v>
      </c>
      <c r="B22" s="21"/>
      <c r="C22" s="15">
        <v>75.66</v>
      </c>
      <c r="D22" s="15">
        <v>74.4</v>
      </c>
      <c r="E22" s="16">
        <f t="shared" si="0"/>
        <v>75.16</v>
      </c>
      <c r="F22" s="11">
        <f t="shared" si="1"/>
        <v>19</v>
      </c>
      <c r="G22" s="17"/>
      <c r="H22" s="3"/>
    </row>
    <row r="23" spans="1:11" s="2" customFormat="1" ht="28.5" customHeight="1">
      <c r="A23" s="14" t="s">
        <v>266</v>
      </c>
      <c r="B23" s="21"/>
      <c r="C23" s="15">
        <v>77.09</v>
      </c>
      <c r="D23" s="15">
        <v>72.2</v>
      </c>
      <c r="E23" s="16">
        <f t="shared" si="0"/>
        <v>75.13</v>
      </c>
      <c r="F23" s="11">
        <f t="shared" si="1"/>
        <v>20</v>
      </c>
      <c r="G23" s="17"/>
      <c r="H23" s="3"/>
      <c r="I23" s="3"/>
      <c r="J23" s="3"/>
      <c r="K23" s="3"/>
    </row>
    <row r="24" spans="1:8" s="2" customFormat="1" ht="25.5" customHeight="1">
      <c r="A24" s="14" t="s">
        <v>267</v>
      </c>
      <c r="B24" s="21"/>
      <c r="C24" s="15">
        <v>76.86</v>
      </c>
      <c r="D24" s="15">
        <v>71.7</v>
      </c>
      <c r="E24" s="16">
        <f t="shared" si="0"/>
        <v>74.8</v>
      </c>
      <c r="F24" s="11">
        <f t="shared" si="1"/>
        <v>21</v>
      </c>
      <c r="G24" s="17"/>
      <c r="H24" s="3"/>
    </row>
    <row r="25" spans="1:8" s="2" customFormat="1" ht="25.5" customHeight="1">
      <c r="A25" s="14" t="s">
        <v>277</v>
      </c>
      <c r="B25" s="21"/>
      <c r="C25" s="15">
        <v>75.37</v>
      </c>
      <c r="D25" s="15">
        <v>73.1</v>
      </c>
      <c r="E25" s="16">
        <f t="shared" si="0"/>
        <v>74.46</v>
      </c>
      <c r="F25" s="11">
        <f t="shared" si="1"/>
        <v>22</v>
      </c>
      <c r="G25" s="17"/>
      <c r="H25" s="3"/>
    </row>
    <row r="26" spans="1:11" ht="25.5" customHeight="1">
      <c r="A26" s="14" t="s">
        <v>265</v>
      </c>
      <c r="B26" s="21"/>
      <c r="C26" s="15">
        <v>77.12</v>
      </c>
      <c r="D26" s="15">
        <v>68.8</v>
      </c>
      <c r="E26" s="16">
        <f t="shared" si="0"/>
        <v>73.79</v>
      </c>
      <c r="F26" s="11">
        <f t="shared" si="1"/>
        <v>23</v>
      </c>
      <c r="G26" s="17"/>
      <c r="H26" s="3"/>
      <c r="I26" s="2"/>
      <c r="J26" s="2"/>
      <c r="K26" s="2"/>
    </row>
    <row r="27" spans="1:11" ht="25.5" customHeight="1">
      <c r="A27" s="14" t="s">
        <v>271</v>
      </c>
      <c r="B27" s="21"/>
      <c r="C27" s="15">
        <v>76.06</v>
      </c>
      <c r="D27" s="15">
        <v>63.2</v>
      </c>
      <c r="E27" s="16">
        <f t="shared" si="0"/>
        <v>70.92</v>
      </c>
      <c r="F27" s="11">
        <f t="shared" si="1"/>
        <v>24</v>
      </c>
      <c r="G27" s="17"/>
      <c r="H27" s="3"/>
      <c r="I27" s="2"/>
      <c r="J27" s="2"/>
      <c r="K27" s="2"/>
    </row>
    <row r="28" spans="1:11" ht="25.5" customHeight="1">
      <c r="A28" s="14" t="s">
        <v>264</v>
      </c>
      <c r="B28" s="21"/>
      <c r="C28" s="15">
        <v>77.21</v>
      </c>
      <c r="D28" s="15">
        <v>60.2</v>
      </c>
      <c r="E28" s="16">
        <f t="shared" si="0"/>
        <v>70.41</v>
      </c>
      <c r="F28" s="11">
        <f t="shared" si="1"/>
        <v>25</v>
      </c>
      <c r="G28" s="17"/>
      <c r="H28" s="3"/>
      <c r="I28" s="3"/>
      <c r="J28" s="3"/>
      <c r="K28" s="3"/>
    </row>
    <row r="29" spans="1:11" ht="25.5" customHeight="1">
      <c r="A29" s="14" t="s">
        <v>258</v>
      </c>
      <c r="B29" s="21"/>
      <c r="C29" s="15">
        <v>78.87</v>
      </c>
      <c r="D29" s="15">
        <v>0</v>
      </c>
      <c r="E29" s="16">
        <f t="shared" si="0"/>
        <v>47.32</v>
      </c>
      <c r="F29" s="11">
        <f t="shared" si="1"/>
        <v>26</v>
      </c>
      <c r="G29" s="17" t="s">
        <v>284</v>
      </c>
      <c r="H29" s="3"/>
      <c r="I29" s="3"/>
      <c r="J29" s="3"/>
      <c r="K29" s="3"/>
    </row>
    <row r="30" spans="1:11" ht="33" customHeight="1">
      <c r="A30" s="14" t="s">
        <v>259</v>
      </c>
      <c r="B30" s="21"/>
      <c r="C30" s="15">
        <v>78.58</v>
      </c>
      <c r="D30" s="15">
        <v>0</v>
      </c>
      <c r="E30" s="16">
        <f t="shared" si="0"/>
        <v>47.15</v>
      </c>
      <c r="F30" s="11">
        <f t="shared" si="1"/>
        <v>27</v>
      </c>
      <c r="G30" s="28" t="s">
        <v>285</v>
      </c>
      <c r="H30" s="3"/>
      <c r="I30" s="2"/>
      <c r="J30" s="2"/>
      <c r="K30" s="2"/>
    </row>
    <row r="31" spans="3:6" ht="14.25">
      <c r="C31" s="6"/>
      <c r="D31" s="18"/>
      <c r="E31" s="6"/>
      <c r="F31" s="4"/>
    </row>
    <row r="32" spans="3:6" ht="14.25">
      <c r="C32" s="6"/>
      <c r="D32" s="18"/>
      <c r="E32" s="6"/>
      <c r="F32" s="4"/>
    </row>
    <row r="33" spans="3:6" ht="14.25">
      <c r="C33" s="6"/>
      <c r="D33" s="18"/>
      <c r="E33" s="6"/>
      <c r="F33" s="4"/>
    </row>
    <row r="34" spans="3:6" ht="14.25">
      <c r="C34" s="6"/>
      <c r="D34" s="18"/>
      <c r="E34" s="6"/>
      <c r="F34" s="4"/>
    </row>
    <row r="35" spans="3:6" ht="14.25">
      <c r="C35" s="6"/>
      <c r="D35" s="18"/>
      <c r="E35" s="6"/>
      <c r="F35" s="4"/>
    </row>
    <row r="36" spans="3:6" ht="14.25">
      <c r="C36" s="6"/>
      <c r="D36" s="18"/>
      <c r="E36" s="6"/>
      <c r="F36" s="4"/>
    </row>
    <row r="37" spans="3:6" ht="14.25">
      <c r="C37" s="6"/>
      <c r="D37" s="18"/>
      <c r="E37" s="6"/>
      <c r="F37" s="4"/>
    </row>
    <row r="38" spans="3:6" ht="14.25">
      <c r="C38" s="6"/>
      <c r="D38" s="18"/>
      <c r="E38" s="6"/>
      <c r="F38" s="4"/>
    </row>
    <row r="39" spans="3:6" ht="14.25">
      <c r="C39" s="6"/>
      <c r="D39" s="18"/>
      <c r="E39" s="6"/>
      <c r="F39" s="4"/>
    </row>
    <row r="40" spans="3:6" ht="14.25">
      <c r="C40" s="6"/>
      <c r="D40" s="18"/>
      <c r="E40" s="6"/>
      <c r="F40" s="4"/>
    </row>
  </sheetData>
  <sheetProtection/>
  <mergeCells count="2">
    <mergeCell ref="A1:G1"/>
    <mergeCell ref="F2:G2"/>
  </mergeCells>
  <printOptions horizontalCentered="1"/>
  <pageMargins left="0.4330708661417323" right="0.31496062992125984" top="0.4724409448818898" bottom="1.1811023622047245" header="0.5118110236220472" footer="0.5905511811023623"/>
  <pageSetup horizontalDpi="600" verticalDpi="600" orientation="landscape" paperSize="9" r:id="rId1"/>
  <rowBreaks count="2" manualBreakCount="2">
    <brk id="14" max="6" man="1"/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阳双双</dc:creator>
  <cp:keywords/>
  <dc:description/>
  <cp:lastModifiedBy>lenovo</cp:lastModifiedBy>
  <cp:lastPrinted>2019-11-21T14:17:56Z</cp:lastPrinted>
  <dcterms:created xsi:type="dcterms:W3CDTF">2008-12-30T03:33:37Z</dcterms:created>
  <dcterms:modified xsi:type="dcterms:W3CDTF">2019-11-21T14:18:03Z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