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试教候考室设置安排表" sheetId="1" r:id="rId1"/>
  </sheets>
  <definedNames>
    <definedName name="_xlnm.Print_Titles" localSheetId="0">'试教候考室设置安排表'!$1:$2</definedName>
  </definedNames>
  <calcPr fullCalcOnLoad="1"/>
</workbook>
</file>

<file path=xl/sharedStrings.xml><?xml version="1.0" encoding="utf-8"?>
<sst xmlns="http://schemas.openxmlformats.org/spreadsheetml/2006/main" count="302" uniqueCount="198">
  <si>
    <t>附件1.   清镇市2019年统一公开招聘小学教师试教候考室设置安排表</t>
  </si>
  <si>
    <t>招聘学校</t>
  </si>
  <si>
    <t>职位</t>
  </si>
  <si>
    <t>职位编码</t>
  </si>
  <si>
    <t>计划招考人数</t>
  </si>
  <si>
    <t>进入试教人数</t>
  </si>
  <si>
    <t>考生人数</t>
  </si>
  <si>
    <t>候考室</t>
  </si>
  <si>
    <t>候考室所在教室安排</t>
  </si>
  <si>
    <t>候考室所在楼栋名称及楼层</t>
  </si>
  <si>
    <t>90912清镇市第一实验小学（含中环校区）</t>
  </si>
  <si>
    <t>01小学语文教师</t>
  </si>
  <si>
    <t>101099091201</t>
  </si>
  <si>
    <t>第1候考室</t>
  </si>
  <si>
    <t>八（12）</t>
  </si>
  <si>
    <t>博学楼一楼</t>
  </si>
  <si>
    <t>02小学语文教师</t>
  </si>
  <si>
    <t>101099091202</t>
  </si>
  <si>
    <t>第2候考室</t>
  </si>
  <si>
    <t>八（2）</t>
  </si>
  <si>
    <t>03小学语文教师</t>
  </si>
  <si>
    <t>101099091203</t>
  </si>
  <si>
    <t>第3候考室</t>
  </si>
  <si>
    <t>八（1）</t>
  </si>
  <si>
    <t>90914清镇市红枫第三小学</t>
  </si>
  <si>
    <t>101099091401</t>
  </si>
  <si>
    <t>第4候考室</t>
  </si>
  <si>
    <t>八（5）</t>
  </si>
  <si>
    <t>博学楼二楼</t>
  </si>
  <si>
    <t>90926清镇市麦格乡麦西小学</t>
  </si>
  <si>
    <t>101099092601</t>
  </si>
  <si>
    <t>90923清镇市站街镇莲花小学</t>
  </si>
  <si>
    <t>101099092301</t>
  </si>
  <si>
    <t>90916清镇市扁坡小学</t>
  </si>
  <si>
    <t>101099091601</t>
  </si>
  <si>
    <t>第5候考室</t>
  </si>
  <si>
    <t>八（13）</t>
  </si>
  <si>
    <t>90917清镇市毛栗山小学</t>
  </si>
  <si>
    <t>101099091701</t>
  </si>
  <si>
    <t>90928清镇市卫城镇新桥小学</t>
  </si>
  <si>
    <t>101099092801</t>
  </si>
  <si>
    <t>90913清镇市时光实验学校</t>
  </si>
  <si>
    <t>101099091301</t>
  </si>
  <si>
    <t>第6候考室</t>
  </si>
  <si>
    <t>八（14）</t>
  </si>
  <si>
    <t>90918清镇市石关小学</t>
  </si>
  <si>
    <t>101099091801</t>
  </si>
  <si>
    <t>90925清镇市麦格乡龙窝小学</t>
  </si>
  <si>
    <t>101099092501</t>
  </si>
  <si>
    <t>90920清镇市扁山小学</t>
  </si>
  <si>
    <t>101099092001</t>
  </si>
  <si>
    <t>第7候考室</t>
  </si>
  <si>
    <t>90922清镇市站街小学</t>
  </si>
  <si>
    <t>101099092201</t>
  </si>
  <si>
    <t>八（16）</t>
  </si>
  <si>
    <t>博学楼三楼</t>
  </si>
  <si>
    <t>90921清镇市红枫湖镇品桥小学</t>
  </si>
  <si>
    <t>101099092101</t>
  </si>
  <si>
    <t>90927清镇市卫城小学</t>
  </si>
  <si>
    <t>101099092701</t>
  </si>
  <si>
    <t>第8候考室</t>
  </si>
  <si>
    <t>90931清镇市流长小学</t>
  </si>
  <si>
    <t>101099093101</t>
  </si>
  <si>
    <t>90932清镇市流长乡马场小学</t>
  </si>
  <si>
    <t>101099093201</t>
  </si>
  <si>
    <t>90934清镇市流长乡磅寨小学</t>
  </si>
  <si>
    <t>101099093401</t>
  </si>
  <si>
    <t>八（9）</t>
  </si>
  <si>
    <t>90936清镇市王庄小学</t>
  </si>
  <si>
    <t>101099093601</t>
  </si>
  <si>
    <t>90937清镇市新店小学</t>
  </si>
  <si>
    <t>101099093701</t>
  </si>
  <si>
    <t>90938清镇市新店镇东风小学</t>
  </si>
  <si>
    <t>101099093801</t>
  </si>
  <si>
    <t>03小学英语教师</t>
  </si>
  <si>
    <t>101099091303</t>
  </si>
  <si>
    <t>第9候考室</t>
  </si>
  <si>
    <t>101099091403</t>
  </si>
  <si>
    <t>02小学英语教师</t>
  </si>
  <si>
    <t>101099091702</t>
  </si>
  <si>
    <t>八（8）</t>
  </si>
  <si>
    <t>101099091802</t>
  </si>
  <si>
    <t>90919清镇市凉水井小学</t>
  </si>
  <si>
    <t>01小学英语教师</t>
  </si>
  <si>
    <t>101099091901</t>
  </si>
  <si>
    <t>101099092003</t>
  </si>
  <si>
    <t>第10候考室</t>
  </si>
  <si>
    <t>101099092302</t>
  </si>
  <si>
    <t>90929清镇市犁倭小学</t>
  </si>
  <si>
    <t>101099092901</t>
  </si>
  <si>
    <t>八（19）</t>
  </si>
  <si>
    <t>博学楼四楼</t>
  </si>
  <si>
    <t>101099093602</t>
  </si>
  <si>
    <t>04小学数学教师</t>
  </si>
  <si>
    <t>101099091204</t>
  </si>
  <si>
    <t>第11候考室</t>
  </si>
  <si>
    <t>八（27）</t>
  </si>
  <si>
    <t>90915清镇市红枫第四小学教育集团</t>
  </si>
  <si>
    <t>01小学数学教师</t>
  </si>
  <si>
    <t>101099091501</t>
  </si>
  <si>
    <t>02小学数学教师</t>
  </si>
  <si>
    <t>101099091302</t>
  </si>
  <si>
    <t>第12候考室</t>
  </si>
  <si>
    <t>八（21）</t>
  </si>
  <si>
    <t>101099092002</t>
  </si>
  <si>
    <t>101099091402</t>
  </si>
  <si>
    <t>第13候考室</t>
  </si>
  <si>
    <t>八（24）</t>
  </si>
  <si>
    <t>博学楼五楼</t>
  </si>
  <si>
    <t>101099091602</t>
  </si>
  <si>
    <t>05小学思品教师</t>
  </si>
  <si>
    <t>101099091205</t>
  </si>
  <si>
    <t>第14候考室</t>
  </si>
  <si>
    <t>八（23）</t>
  </si>
  <si>
    <t>02小学思品教师</t>
  </si>
  <si>
    <t>101099092702</t>
  </si>
  <si>
    <t>03小学思品教师</t>
  </si>
  <si>
    <t>101099093603</t>
  </si>
  <si>
    <t>101099093702</t>
  </si>
  <si>
    <t>07小学体育教师</t>
  </si>
  <si>
    <t>101099091207</t>
  </si>
  <si>
    <t>第15候考室</t>
  </si>
  <si>
    <t>八（22）</t>
  </si>
  <si>
    <t>05小学体育教师</t>
  </si>
  <si>
    <t>101099091405</t>
  </si>
  <si>
    <t>02小学体育教师</t>
  </si>
  <si>
    <t>101099091502</t>
  </si>
  <si>
    <t>第16候考室</t>
  </si>
  <si>
    <t>七（18）</t>
  </si>
  <si>
    <t>格致楼三楼</t>
  </si>
  <si>
    <t>101099092202</t>
  </si>
  <si>
    <t>101099092502</t>
  </si>
  <si>
    <t>101099093605</t>
  </si>
  <si>
    <t>03小学体育教师</t>
  </si>
  <si>
    <t>101099093703</t>
  </si>
  <si>
    <t>04小学信息技术教师</t>
  </si>
  <si>
    <t>101099091604</t>
  </si>
  <si>
    <t>第17候考室</t>
  </si>
  <si>
    <t>计算机教室2</t>
  </si>
  <si>
    <t>格致楼二楼</t>
  </si>
  <si>
    <t>03小学信息技术教师</t>
  </si>
  <si>
    <t>101099093103</t>
  </si>
  <si>
    <t>07小学信息技术教师</t>
  </si>
  <si>
    <t>101099093607</t>
  </si>
  <si>
    <t>02小学信息技术教师</t>
  </si>
  <si>
    <t>101099093802</t>
  </si>
  <si>
    <t>06小学音乐教师</t>
  </si>
  <si>
    <t>101099091206</t>
  </si>
  <si>
    <t>第18候考室</t>
  </si>
  <si>
    <t>计算机教室1</t>
  </si>
  <si>
    <t>04小学音乐教师</t>
  </si>
  <si>
    <t>101099091404</t>
  </si>
  <si>
    <t>03小学音乐教师</t>
  </si>
  <si>
    <t>101099091603</t>
  </si>
  <si>
    <t>02小学音乐教师</t>
  </si>
  <si>
    <t>101099091902</t>
  </si>
  <si>
    <t>90924清镇市站街镇席关小学</t>
  </si>
  <si>
    <t>01小学音乐教师</t>
  </si>
  <si>
    <t>101099092401</t>
  </si>
  <si>
    <t>101099092602</t>
  </si>
  <si>
    <t>第19候考室</t>
  </si>
  <si>
    <t>七（21）</t>
  </si>
  <si>
    <t>101099092703</t>
  </si>
  <si>
    <t>101099092802</t>
  </si>
  <si>
    <t>90930清镇市犁倭镇红岩小学</t>
  </si>
  <si>
    <t>101099093001</t>
  </si>
  <si>
    <t>90933清镇市流长乡马郎小学</t>
  </si>
  <si>
    <t>101099093301</t>
  </si>
  <si>
    <t>90935清镇市暗流镇木刻小学</t>
  </si>
  <si>
    <t>101099093501</t>
  </si>
  <si>
    <t>101099093604</t>
  </si>
  <si>
    <t>03小学美术教师</t>
  </si>
  <si>
    <t>101099092803</t>
  </si>
  <si>
    <t>第20候考室</t>
  </si>
  <si>
    <t>七（20）</t>
  </si>
  <si>
    <t>02小学美术教师</t>
  </si>
  <si>
    <t>101099093002</t>
  </si>
  <si>
    <t>101099093102</t>
  </si>
  <si>
    <t>06小学美术教师</t>
  </si>
  <si>
    <t>101099093606</t>
  </si>
  <si>
    <t>08小学美术教师</t>
  </si>
  <si>
    <t>101099091208</t>
  </si>
  <si>
    <t>第21候考室</t>
  </si>
  <si>
    <t>七（19）</t>
  </si>
  <si>
    <t>101099091406</t>
  </si>
  <si>
    <t>04小学美术教师</t>
  </si>
  <si>
    <t>101099092004</t>
  </si>
  <si>
    <t>09小学科学教师</t>
  </si>
  <si>
    <t>101099091209</t>
  </si>
  <si>
    <t>第22候考室</t>
  </si>
  <si>
    <t>八（18）</t>
  </si>
  <si>
    <t>07小学科学教师</t>
  </si>
  <si>
    <t>101099091407</t>
  </si>
  <si>
    <t>05小学科学教师</t>
  </si>
  <si>
    <t>101099092005</t>
  </si>
  <si>
    <t>03小学科学教师</t>
  </si>
  <si>
    <t>101099092203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</si>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</sst>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4">
    <font>
      <sz val="11"/>
      <color rgb="FF000000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6"/>
      <color rgb="FF000000"/>
      <name val="黑体"/>
      <family val="3"/>
    </font>
    <font>
      <sz val="10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workbookViewId="0" topLeftCell="A61">
      <selection activeCell="F3" sqref="F3:F77"/>
    </sheetView>
  </sheetViews>
  <sheetFormatPr defaultColWidth="8.75390625" defaultRowHeight="13.5"/>
  <cols>
    <col min="1" max="1" width="36.25390625" style="1" customWidth="1"/>
    <col min="2" max="2" width="17.125" style="1" customWidth="1"/>
    <col min="3" max="3" width="14.25390625" style="1" customWidth="1"/>
    <col min="4" max="4" width="11.50390625" style="1" customWidth="1"/>
    <col min="5" max="5" width="13.125" style="1" customWidth="1"/>
    <col min="6" max="6" width="22.875" style="1" customWidth="1"/>
    <col min="7" max="7" width="12.875" style="1" customWidth="1"/>
    <col min="8" max="8" width="12.25390625" style="1" customWidth="1"/>
    <col min="9" max="9" width="15.375" style="2" customWidth="1"/>
    <col min="10" max="244" width="8.75390625" style="1" customWidth="1"/>
  </cols>
  <sheetData>
    <row r="1" spans="1:9" s="1" customFormat="1" ht="27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</row>
    <row r="3" spans="1:9" s="1" customFormat="1" ht="15" customHeight="1">
      <c r="A3" s="9" t="s">
        <v>10</v>
      </c>
      <c r="B3" s="9" t="s">
        <v>11</v>
      </c>
      <c r="C3" s="9" t="s">
        <v>12</v>
      </c>
      <c r="D3" s="10">
        <v>5</v>
      </c>
      <c r="E3" s="11">
        <v>34</v>
      </c>
      <c r="F3" s="11">
        <f>E3</f>
        <v>34</v>
      </c>
      <c r="G3" s="12" t="s">
        <v>13</v>
      </c>
      <c r="H3" s="12" t="s">
        <v>14</v>
      </c>
      <c r="I3" s="12" t="s">
        <v>15</v>
      </c>
    </row>
    <row r="4" spans="1:9" s="1" customFormat="1" ht="15" customHeight="1">
      <c r="A4" s="9" t="s">
        <v>10</v>
      </c>
      <c r="B4" s="9" t="s">
        <v>16</v>
      </c>
      <c r="C4" s="9" t="s">
        <v>17</v>
      </c>
      <c r="D4" s="10">
        <v>5</v>
      </c>
      <c r="E4" s="11">
        <v>34</v>
      </c>
      <c r="F4" s="11">
        <f>E4</f>
        <v>34</v>
      </c>
      <c r="G4" s="12" t="s">
        <v>18</v>
      </c>
      <c r="H4" s="12" t="s">
        <v>19</v>
      </c>
      <c r="I4" s="12" t="s">
        <v>15</v>
      </c>
    </row>
    <row r="5" spans="1:9" s="1" customFormat="1" ht="15" customHeight="1">
      <c r="A5" s="9" t="s">
        <v>10</v>
      </c>
      <c r="B5" s="9" t="s">
        <v>20</v>
      </c>
      <c r="C5" s="9" t="s">
        <v>21</v>
      </c>
      <c r="D5" s="10">
        <v>5</v>
      </c>
      <c r="E5" s="11">
        <v>33</v>
      </c>
      <c r="F5" s="11">
        <f>E5</f>
        <v>33</v>
      </c>
      <c r="G5" s="12" t="s">
        <v>22</v>
      </c>
      <c r="H5" s="12" t="s">
        <v>23</v>
      </c>
      <c r="I5" s="12" t="s">
        <v>15</v>
      </c>
    </row>
    <row r="6" spans="1:9" s="1" customFormat="1" ht="15" customHeight="1">
      <c r="A6" s="9" t="s">
        <v>24</v>
      </c>
      <c r="B6" s="9" t="s">
        <v>11</v>
      </c>
      <c r="C6" s="9" t="s">
        <v>25</v>
      </c>
      <c r="D6" s="10">
        <v>5</v>
      </c>
      <c r="E6" s="11">
        <v>30</v>
      </c>
      <c r="F6" s="13">
        <f>E6+E7+E8</f>
        <v>40</v>
      </c>
      <c r="G6" s="14" t="s">
        <v>26</v>
      </c>
      <c r="H6" s="14" t="s">
        <v>27</v>
      </c>
      <c r="I6" s="14" t="s">
        <v>28</v>
      </c>
    </row>
    <row r="7" spans="1:9" s="1" customFormat="1" ht="15" customHeight="1">
      <c r="A7" s="9" t="s">
        <v>29</v>
      </c>
      <c r="B7" s="9" t="s">
        <v>11</v>
      </c>
      <c r="C7" s="9" t="s">
        <v>30</v>
      </c>
      <c r="D7" s="10">
        <v>1</v>
      </c>
      <c r="E7" s="11">
        <v>4</v>
      </c>
      <c r="F7" s="15"/>
      <c r="G7" s="15"/>
      <c r="H7" s="15"/>
      <c r="I7" s="15"/>
    </row>
    <row r="8" spans="1:9" s="1" customFormat="1" ht="15" customHeight="1">
      <c r="A8" s="9" t="s">
        <v>31</v>
      </c>
      <c r="B8" s="9" t="s">
        <v>11</v>
      </c>
      <c r="C8" s="9" t="s">
        <v>32</v>
      </c>
      <c r="D8" s="10">
        <v>1</v>
      </c>
      <c r="E8" s="11">
        <v>6</v>
      </c>
      <c r="F8" s="16"/>
      <c r="G8" s="16"/>
      <c r="H8" s="16"/>
      <c r="I8" s="16"/>
    </row>
    <row r="9" spans="1:9" s="1" customFormat="1" ht="15" customHeight="1">
      <c r="A9" s="9" t="s">
        <v>33</v>
      </c>
      <c r="B9" s="9" t="s">
        <v>11</v>
      </c>
      <c r="C9" s="9" t="s">
        <v>34</v>
      </c>
      <c r="D9" s="10">
        <v>3</v>
      </c>
      <c r="E9" s="11">
        <v>19</v>
      </c>
      <c r="F9" s="13">
        <f>E9+E10+E11</f>
        <v>37</v>
      </c>
      <c r="G9" s="14" t="s">
        <v>35</v>
      </c>
      <c r="H9" s="14" t="s">
        <v>36</v>
      </c>
      <c r="I9" s="14" t="s">
        <v>28</v>
      </c>
    </row>
    <row r="10" spans="1:9" s="1" customFormat="1" ht="15" customHeight="1">
      <c r="A10" s="9" t="s">
        <v>37</v>
      </c>
      <c r="B10" s="9" t="s">
        <v>11</v>
      </c>
      <c r="C10" s="9" t="s">
        <v>38</v>
      </c>
      <c r="D10" s="10">
        <v>2</v>
      </c>
      <c r="E10" s="11">
        <v>12</v>
      </c>
      <c r="F10" s="15"/>
      <c r="G10" s="15"/>
      <c r="H10" s="15"/>
      <c r="I10" s="15"/>
    </row>
    <row r="11" spans="1:9" s="1" customFormat="1" ht="15" customHeight="1">
      <c r="A11" s="9" t="s">
        <v>39</v>
      </c>
      <c r="B11" s="9" t="s">
        <v>11</v>
      </c>
      <c r="C11" s="9" t="s">
        <v>40</v>
      </c>
      <c r="D11" s="10">
        <v>1</v>
      </c>
      <c r="E11" s="11">
        <v>6</v>
      </c>
      <c r="F11" s="16"/>
      <c r="G11" s="16"/>
      <c r="H11" s="16"/>
      <c r="I11" s="16"/>
    </row>
    <row r="12" spans="1:9" s="1" customFormat="1" ht="15" customHeight="1">
      <c r="A12" s="9" t="s">
        <v>41</v>
      </c>
      <c r="B12" s="9" t="s">
        <v>11</v>
      </c>
      <c r="C12" s="9" t="s">
        <v>42</v>
      </c>
      <c r="D12" s="10">
        <v>4</v>
      </c>
      <c r="E12" s="11">
        <v>24</v>
      </c>
      <c r="F12" s="13">
        <f>E12+E13+E14</f>
        <v>37</v>
      </c>
      <c r="G12" s="14" t="s">
        <v>43</v>
      </c>
      <c r="H12" s="14" t="s">
        <v>44</v>
      </c>
      <c r="I12" s="14" t="s">
        <v>28</v>
      </c>
    </row>
    <row r="13" spans="1:9" s="1" customFormat="1" ht="15" customHeight="1">
      <c r="A13" s="9" t="s">
        <v>45</v>
      </c>
      <c r="B13" s="9" t="s">
        <v>11</v>
      </c>
      <c r="C13" s="9" t="s">
        <v>46</v>
      </c>
      <c r="D13" s="10">
        <v>1</v>
      </c>
      <c r="E13" s="11">
        <v>6</v>
      </c>
      <c r="F13" s="15"/>
      <c r="G13" s="15"/>
      <c r="H13" s="15"/>
      <c r="I13" s="15"/>
    </row>
    <row r="14" spans="1:9" s="1" customFormat="1" ht="15" customHeight="1">
      <c r="A14" s="9" t="s">
        <v>47</v>
      </c>
      <c r="B14" s="9" t="s">
        <v>11</v>
      </c>
      <c r="C14" s="9" t="s">
        <v>48</v>
      </c>
      <c r="D14" s="10">
        <v>1</v>
      </c>
      <c r="E14" s="11">
        <v>7</v>
      </c>
      <c r="F14" s="16"/>
      <c r="G14" s="16"/>
      <c r="H14" s="16"/>
      <c r="I14" s="16"/>
    </row>
    <row r="15" spans="1:9" s="1" customFormat="1" ht="15" customHeight="1">
      <c r="A15" s="9" t="s">
        <v>49</v>
      </c>
      <c r="B15" s="9" t="s">
        <v>11</v>
      </c>
      <c r="C15" s="9" t="s">
        <v>50</v>
      </c>
      <c r="D15" s="10">
        <v>2</v>
      </c>
      <c r="E15" s="11">
        <v>12</v>
      </c>
      <c r="F15" s="13">
        <f>E15+E16+E17</f>
        <v>36</v>
      </c>
      <c r="G15" s="14" t="s">
        <v>51</v>
      </c>
      <c r="H15" s="13"/>
      <c r="I15" s="13"/>
    </row>
    <row r="16" spans="1:9" s="1" customFormat="1" ht="15" customHeight="1">
      <c r="A16" s="9" t="s">
        <v>52</v>
      </c>
      <c r="B16" s="9" t="s">
        <v>11</v>
      </c>
      <c r="C16" s="9" t="s">
        <v>53</v>
      </c>
      <c r="D16" s="10">
        <v>3</v>
      </c>
      <c r="E16" s="11">
        <v>18</v>
      </c>
      <c r="F16" s="15"/>
      <c r="G16" s="15"/>
      <c r="H16" s="17" t="s">
        <v>54</v>
      </c>
      <c r="I16" s="17" t="s">
        <v>55</v>
      </c>
    </row>
    <row r="17" spans="1:9" s="1" customFormat="1" ht="15" customHeight="1">
      <c r="A17" s="9" t="s">
        <v>56</v>
      </c>
      <c r="B17" s="9" t="s">
        <v>11</v>
      </c>
      <c r="C17" s="9" t="s">
        <v>57</v>
      </c>
      <c r="D17" s="10">
        <v>1</v>
      </c>
      <c r="E17" s="11">
        <v>6</v>
      </c>
      <c r="F17" s="16"/>
      <c r="G17" s="16"/>
      <c r="H17" s="16"/>
      <c r="I17" s="16"/>
    </row>
    <row r="18" spans="1:9" s="1" customFormat="1" ht="15" customHeight="1">
      <c r="A18" s="9" t="s">
        <v>58</v>
      </c>
      <c r="B18" s="9" t="s">
        <v>11</v>
      </c>
      <c r="C18" s="9" t="s">
        <v>59</v>
      </c>
      <c r="D18" s="10">
        <v>1</v>
      </c>
      <c r="E18" s="11">
        <v>7</v>
      </c>
      <c r="F18" s="13">
        <f>E18+E19+E20+E21+E22+E23+E24</f>
        <v>38</v>
      </c>
      <c r="G18" s="14" t="s">
        <v>60</v>
      </c>
      <c r="H18" s="13"/>
      <c r="I18" s="13"/>
    </row>
    <row r="19" spans="1:9" s="1" customFormat="1" ht="15" customHeight="1">
      <c r="A19" s="18" t="s">
        <v>61</v>
      </c>
      <c r="B19" s="18" t="s">
        <v>11</v>
      </c>
      <c r="C19" s="18" t="s">
        <v>62</v>
      </c>
      <c r="D19" s="19">
        <v>1</v>
      </c>
      <c r="E19" s="20">
        <v>4</v>
      </c>
      <c r="F19" s="21"/>
      <c r="G19" s="15"/>
      <c r="H19" s="15"/>
      <c r="I19" s="15"/>
    </row>
    <row r="20" spans="1:9" s="1" customFormat="1" ht="15" customHeight="1">
      <c r="A20" s="9" t="s">
        <v>63</v>
      </c>
      <c r="B20" s="9" t="s">
        <v>11</v>
      </c>
      <c r="C20" s="9" t="s">
        <v>64</v>
      </c>
      <c r="D20" s="10">
        <v>1</v>
      </c>
      <c r="E20" s="11">
        <v>6</v>
      </c>
      <c r="F20" s="15"/>
      <c r="G20" s="15"/>
      <c r="H20" s="15"/>
      <c r="I20" s="15"/>
    </row>
    <row r="21" spans="1:9" s="1" customFormat="1" ht="15" customHeight="1">
      <c r="A21" s="9" t="s">
        <v>65</v>
      </c>
      <c r="B21" s="9" t="s">
        <v>11</v>
      </c>
      <c r="C21" s="9" t="s">
        <v>66</v>
      </c>
      <c r="D21" s="10">
        <v>1</v>
      </c>
      <c r="E21" s="11">
        <v>6</v>
      </c>
      <c r="F21" s="15"/>
      <c r="G21" s="15"/>
      <c r="H21" s="17" t="s">
        <v>67</v>
      </c>
      <c r="I21" s="17" t="s">
        <v>55</v>
      </c>
    </row>
    <row r="22" spans="1:9" s="1" customFormat="1" ht="15" customHeight="1">
      <c r="A22" s="9" t="s">
        <v>68</v>
      </c>
      <c r="B22" s="9" t="s">
        <v>11</v>
      </c>
      <c r="C22" s="9" t="s">
        <v>69</v>
      </c>
      <c r="D22" s="10">
        <v>1</v>
      </c>
      <c r="E22" s="11">
        <v>5</v>
      </c>
      <c r="F22" s="15"/>
      <c r="G22" s="15"/>
      <c r="H22" s="15"/>
      <c r="I22" s="15"/>
    </row>
    <row r="23" spans="1:9" s="1" customFormat="1" ht="15" customHeight="1">
      <c r="A23" s="9" t="s">
        <v>70</v>
      </c>
      <c r="B23" s="9" t="s">
        <v>11</v>
      </c>
      <c r="C23" s="9" t="s">
        <v>71</v>
      </c>
      <c r="D23" s="10">
        <v>1</v>
      </c>
      <c r="E23" s="11">
        <v>4</v>
      </c>
      <c r="F23" s="15"/>
      <c r="G23" s="15"/>
      <c r="H23" s="15"/>
      <c r="I23" s="15"/>
    </row>
    <row r="24" spans="1:9" s="1" customFormat="1" ht="15" customHeight="1">
      <c r="A24" s="9" t="s">
        <v>72</v>
      </c>
      <c r="B24" s="9" t="s">
        <v>11</v>
      </c>
      <c r="C24" s="9" t="s">
        <v>73</v>
      </c>
      <c r="D24" s="10">
        <v>1</v>
      </c>
      <c r="E24" s="11">
        <v>6</v>
      </c>
      <c r="F24" s="16"/>
      <c r="G24" s="16"/>
      <c r="H24" s="16"/>
      <c r="I24" s="16"/>
    </row>
    <row r="25" spans="1:9" s="1" customFormat="1" ht="15" customHeight="1">
      <c r="A25" s="9" t="s">
        <v>41</v>
      </c>
      <c r="B25" s="9" t="s">
        <v>74</v>
      </c>
      <c r="C25" s="9" t="s">
        <v>75</v>
      </c>
      <c r="D25" s="10">
        <v>1</v>
      </c>
      <c r="E25" s="11">
        <v>6</v>
      </c>
      <c r="F25" s="13">
        <f>E25+E26+E27+E28+E29</f>
        <v>30</v>
      </c>
      <c r="G25" s="14" t="s">
        <v>76</v>
      </c>
      <c r="H25" s="13"/>
      <c r="I25" s="13"/>
    </row>
    <row r="26" spans="1:9" s="1" customFormat="1" ht="15" customHeight="1">
      <c r="A26" s="9" t="s">
        <v>24</v>
      </c>
      <c r="B26" s="9" t="s">
        <v>74</v>
      </c>
      <c r="C26" s="9" t="s">
        <v>77</v>
      </c>
      <c r="D26" s="10">
        <v>1</v>
      </c>
      <c r="E26" s="11">
        <v>6</v>
      </c>
      <c r="F26" s="15"/>
      <c r="G26" s="15"/>
      <c r="H26" s="15"/>
      <c r="I26" s="15"/>
    </row>
    <row r="27" spans="1:9" s="1" customFormat="1" ht="15" customHeight="1">
      <c r="A27" s="9" t="s">
        <v>37</v>
      </c>
      <c r="B27" s="9" t="s">
        <v>78</v>
      </c>
      <c r="C27" s="9" t="s">
        <v>79</v>
      </c>
      <c r="D27" s="10">
        <v>1</v>
      </c>
      <c r="E27" s="11">
        <v>6</v>
      </c>
      <c r="F27" s="15"/>
      <c r="G27" s="15"/>
      <c r="H27" s="17" t="s">
        <v>80</v>
      </c>
      <c r="I27" s="17" t="s">
        <v>55</v>
      </c>
    </row>
    <row r="28" spans="1:9" s="1" customFormat="1" ht="15" customHeight="1">
      <c r="A28" s="9" t="s">
        <v>45</v>
      </c>
      <c r="B28" s="9" t="s">
        <v>78</v>
      </c>
      <c r="C28" s="9" t="s">
        <v>81</v>
      </c>
      <c r="D28" s="10">
        <v>1</v>
      </c>
      <c r="E28" s="11">
        <v>6</v>
      </c>
      <c r="F28" s="15"/>
      <c r="G28" s="15"/>
      <c r="H28" s="15"/>
      <c r="I28" s="15"/>
    </row>
    <row r="29" spans="1:9" s="1" customFormat="1" ht="15" customHeight="1">
      <c r="A29" s="9" t="s">
        <v>82</v>
      </c>
      <c r="B29" s="9" t="s">
        <v>83</v>
      </c>
      <c r="C29" s="9" t="s">
        <v>84</v>
      </c>
      <c r="D29" s="10">
        <v>1</v>
      </c>
      <c r="E29" s="11">
        <v>6</v>
      </c>
      <c r="F29" s="16"/>
      <c r="G29" s="16"/>
      <c r="H29" s="16"/>
      <c r="I29" s="16"/>
    </row>
    <row r="30" spans="1:9" s="1" customFormat="1" ht="15" customHeight="1">
      <c r="A30" s="9" t="s">
        <v>49</v>
      </c>
      <c r="B30" s="9" t="s">
        <v>74</v>
      </c>
      <c r="C30" s="9" t="s">
        <v>85</v>
      </c>
      <c r="D30" s="10">
        <v>1</v>
      </c>
      <c r="E30" s="11">
        <v>6</v>
      </c>
      <c r="F30" s="13">
        <f>E30+E31+E32+E33</f>
        <v>25</v>
      </c>
      <c r="G30" s="14" t="s">
        <v>86</v>
      </c>
      <c r="H30" s="13"/>
      <c r="I30" s="13"/>
    </row>
    <row r="31" spans="1:9" s="1" customFormat="1" ht="15" customHeight="1">
      <c r="A31" s="9" t="s">
        <v>31</v>
      </c>
      <c r="B31" s="9" t="s">
        <v>78</v>
      </c>
      <c r="C31" s="9" t="s">
        <v>87</v>
      </c>
      <c r="D31" s="10">
        <v>1</v>
      </c>
      <c r="E31" s="11">
        <v>6</v>
      </c>
      <c r="F31" s="15"/>
      <c r="G31" s="15"/>
      <c r="H31" s="22"/>
      <c r="I31" s="27"/>
    </row>
    <row r="32" spans="1:9" s="1" customFormat="1" ht="15" customHeight="1">
      <c r="A32" s="9" t="s">
        <v>88</v>
      </c>
      <c r="B32" s="9" t="s">
        <v>83</v>
      </c>
      <c r="C32" s="9" t="s">
        <v>89</v>
      </c>
      <c r="D32" s="10">
        <v>1</v>
      </c>
      <c r="E32" s="11">
        <v>7</v>
      </c>
      <c r="F32" s="15"/>
      <c r="G32" s="15"/>
      <c r="H32" s="17" t="s">
        <v>90</v>
      </c>
      <c r="I32" s="17" t="s">
        <v>91</v>
      </c>
    </row>
    <row r="33" spans="1:9" s="1" customFormat="1" ht="15" customHeight="1">
      <c r="A33" s="9" t="s">
        <v>68</v>
      </c>
      <c r="B33" s="9" t="s">
        <v>78</v>
      </c>
      <c r="C33" s="9" t="s">
        <v>92</v>
      </c>
      <c r="D33" s="10">
        <v>1</v>
      </c>
      <c r="E33" s="11">
        <v>6</v>
      </c>
      <c r="F33" s="16"/>
      <c r="G33" s="16"/>
      <c r="H33" s="16"/>
      <c r="I33" s="16"/>
    </row>
    <row r="34" spans="1:9" s="1" customFormat="1" ht="15" customHeight="1">
      <c r="A34" s="9" t="s">
        <v>10</v>
      </c>
      <c r="B34" s="9" t="s">
        <v>93</v>
      </c>
      <c r="C34" s="9" t="s">
        <v>94</v>
      </c>
      <c r="D34" s="10">
        <v>4</v>
      </c>
      <c r="E34" s="11">
        <v>24</v>
      </c>
      <c r="F34" s="13">
        <f aca="true" t="shared" si="0" ref="F34:F38">E34+E35</f>
        <v>30</v>
      </c>
      <c r="G34" s="14" t="s">
        <v>95</v>
      </c>
      <c r="H34" s="14" t="s">
        <v>96</v>
      </c>
      <c r="I34" s="17" t="s">
        <v>91</v>
      </c>
    </row>
    <row r="35" spans="1:9" s="1" customFormat="1" ht="15" customHeight="1">
      <c r="A35" s="9" t="s">
        <v>97</v>
      </c>
      <c r="B35" s="9" t="s">
        <v>98</v>
      </c>
      <c r="C35" s="9" t="s">
        <v>99</v>
      </c>
      <c r="D35" s="10">
        <v>1</v>
      </c>
      <c r="E35" s="11">
        <v>6</v>
      </c>
      <c r="F35" s="16"/>
      <c r="G35" s="16"/>
      <c r="H35" s="16"/>
      <c r="I35" s="16"/>
    </row>
    <row r="36" spans="1:9" s="1" customFormat="1" ht="15" customHeight="1">
      <c r="A36" s="9" t="s">
        <v>41</v>
      </c>
      <c r="B36" s="9" t="s">
        <v>100</v>
      </c>
      <c r="C36" s="9" t="s">
        <v>101</v>
      </c>
      <c r="D36" s="10">
        <v>4</v>
      </c>
      <c r="E36" s="11">
        <v>24</v>
      </c>
      <c r="F36" s="13">
        <f t="shared" si="0"/>
        <v>30</v>
      </c>
      <c r="G36" s="14" t="s">
        <v>102</v>
      </c>
      <c r="H36" s="23" t="s">
        <v>103</v>
      </c>
      <c r="I36" s="17" t="s">
        <v>91</v>
      </c>
    </row>
    <row r="37" spans="1:9" s="1" customFormat="1" ht="15" customHeight="1">
      <c r="A37" s="9" t="s">
        <v>49</v>
      </c>
      <c r="B37" s="9" t="s">
        <v>100</v>
      </c>
      <c r="C37" s="9" t="s">
        <v>104</v>
      </c>
      <c r="D37" s="10">
        <v>1</v>
      </c>
      <c r="E37" s="11">
        <v>6</v>
      </c>
      <c r="F37" s="16"/>
      <c r="G37" s="16"/>
      <c r="H37" s="24"/>
      <c r="I37" s="16"/>
    </row>
    <row r="38" spans="1:9" s="1" customFormat="1" ht="15" customHeight="1">
      <c r="A38" s="9" t="s">
        <v>24</v>
      </c>
      <c r="B38" s="9" t="s">
        <v>100</v>
      </c>
      <c r="C38" s="9" t="s">
        <v>105</v>
      </c>
      <c r="D38" s="10">
        <v>5</v>
      </c>
      <c r="E38" s="11">
        <v>30</v>
      </c>
      <c r="F38" s="13">
        <f t="shared" si="0"/>
        <v>35</v>
      </c>
      <c r="G38" s="14" t="s">
        <v>106</v>
      </c>
      <c r="H38" s="23" t="s">
        <v>107</v>
      </c>
      <c r="I38" s="14" t="s">
        <v>108</v>
      </c>
    </row>
    <row r="39" spans="1:9" s="1" customFormat="1" ht="15" customHeight="1">
      <c r="A39" s="9" t="s">
        <v>33</v>
      </c>
      <c r="B39" s="9" t="s">
        <v>100</v>
      </c>
      <c r="C39" s="9" t="s">
        <v>109</v>
      </c>
      <c r="D39" s="10">
        <v>1</v>
      </c>
      <c r="E39" s="11">
        <v>5</v>
      </c>
      <c r="F39" s="16"/>
      <c r="G39" s="16"/>
      <c r="H39" s="24"/>
      <c r="I39" s="16"/>
    </row>
    <row r="40" spans="1:9" s="1" customFormat="1" ht="15" customHeight="1">
      <c r="A40" s="9" t="s">
        <v>10</v>
      </c>
      <c r="B40" s="9" t="s">
        <v>110</v>
      </c>
      <c r="C40" s="9" t="s">
        <v>111</v>
      </c>
      <c r="D40" s="10">
        <v>3</v>
      </c>
      <c r="E40" s="11">
        <v>18</v>
      </c>
      <c r="F40" s="13">
        <f>E40+E41+E42+E43</f>
        <v>36</v>
      </c>
      <c r="G40" s="14" t="s">
        <v>112</v>
      </c>
      <c r="H40" s="25" t="s">
        <v>113</v>
      </c>
      <c r="I40" s="28" t="s">
        <v>108</v>
      </c>
    </row>
    <row r="41" spans="1:9" s="1" customFormat="1" ht="15" customHeight="1">
      <c r="A41" s="9" t="s">
        <v>58</v>
      </c>
      <c r="B41" s="9" t="s">
        <v>114</v>
      </c>
      <c r="C41" s="9" t="s">
        <v>115</v>
      </c>
      <c r="D41" s="10">
        <v>1</v>
      </c>
      <c r="E41" s="11">
        <v>6</v>
      </c>
      <c r="F41" s="15"/>
      <c r="G41" s="15"/>
      <c r="H41" s="26"/>
      <c r="I41" s="29"/>
    </row>
    <row r="42" spans="1:9" s="1" customFormat="1" ht="15" customHeight="1">
      <c r="A42" s="9" t="s">
        <v>68</v>
      </c>
      <c r="B42" s="9" t="s">
        <v>116</v>
      </c>
      <c r="C42" s="9" t="s">
        <v>117</v>
      </c>
      <c r="D42" s="10">
        <v>1</v>
      </c>
      <c r="E42" s="11">
        <v>6</v>
      </c>
      <c r="F42" s="15"/>
      <c r="G42" s="15"/>
      <c r="H42" s="26"/>
      <c r="I42" s="30"/>
    </row>
    <row r="43" spans="1:9" s="1" customFormat="1" ht="15" customHeight="1">
      <c r="A43" s="9" t="s">
        <v>70</v>
      </c>
      <c r="B43" s="9" t="s">
        <v>114</v>
      </c>
      <c r="C43" s="9" t="s">
        <v>118</v>
      </c>
      <c r="D43" s="10">
        <v>1</v>
      </c>
      <c r="E43" s="11">
        <v>6</v>
      </c>
      <c r="F43" s="16"/>
      <c r="G43" s="16"/>
      <c r="H43" s="26"/>
      <c r="I43" s="31"/>
    </row>
    <row r="44" spans="1:9" s="1" customFormat="1" ht="15" customHeight="1">
      <c r="A44" s="9" t="s">
        <v>10</v>
      </c>
      <c r="B44" s="9" t="s">
        <v>119</v>
      </c>
      <c r="C44" s="9" t="s">
        <v>120</v>
      </c>
      <c r="D44" s="10">
        <v>4</v>
      </c>
      <c r="E44" s="11">
        <v>26</v>
      </c>
      <c r="F44" s="13">
        <f>E44+E45</f>
        <v>32</v>
      </c>
      <c r="G44" s="14" t="s">
        <v>121</v>
      </c>
      <c r="H44" s="14" t="s">
        <v>122</v>
      </c>
      <c r="I44" s="14" t="s">
        <v>108</v>
      </c>
    </row>
    <row r="45" spans="1:9" s="1" customFormat="1" ht="15" customHeight="1">
      <c r="A45" s="9" t="s">
        <v>24</v>
      </c>
      <c r="B45" s="9" t="s">
        <v>123</v>
      </c>
      <c r="C45" s="9" t="s">
        <v>124</v>
      </c>
      <c r="D45" s="10">
        <v>1</v>
      </c>
      <c r="E45" s="11">
        <v>6</v>
      </c>
      <c r="F45" s="16"/>
      <c r="G45" s="16"/>
      <c r="H45" s="16"/>
      <c r="I45" s="16"/>
    </row>
    <row r="46" spans="1:9" s="1" customFormat="1" ht="15" customHeight="1">
      <c r="A46" s="9" t="s">
        <v>97</v>
      </c>
      <c r="B46" s="9" t="s">
        <v>125</v>
      </c>
      <c r="C46" s="9" t="s">
        <v>126</v>
      </c>
      <c r="D46" s="10">
        <v>1</v>
      </c>
      <c r="E46" s="11">
        <v>6</v>
      </c>
      <c r="F46" s="13">
        <f>E46+E47+E48+E49+E50</f>
        <v>34</v>
      </c>
      <c r="G46" s="14" t="s">
        <v>127</v>
      </c>
      <c r="H46" s="14" t="s">
        <v>128</v>
      </c>
      <c r="I46" s="14" t="s">
        <v>129</v>
      </c>
    </row>
    <row r="47" spans="1:9" s="1" customFormat="1" ht="15" customHeight="1">
      <c r="A47" s="9" t="s">
        <v>52</v>
      </c>
      <c r="B47" s="9" t="s">
        <v>125</v>
      </c>
      <c r="C47" s="9" t="s">
        <v>130</v>
      </c>
      <c r="D47" s="10">
        <v>1</v>
      </c>
      <c r="E47" s="11">
        <v>7</v>
      </c>
      <c r="F47" s="15"/>
      <c r="G47" s="15"/>
      <c r="H47" s="15"/>
      <c r="I47" s="15"/>
    </row>
    <row r="48" spans="1:9" s="1" customFormat="1" ht="15" customHeight="1">
      <c r="A48" s="9" t="s">
        <v>47</v>
      </c>
      <c r="B48" s="9" t="s">
        <v>125</v>
      </c>
      <c r="C48" s="9" t="s">
        <v>131</v>
      </c>
      <c r="D48" s="10">
        <v>1</v>
      </c>
      <c r="E48" s="11">
        <v>7</v>
      </c>
      <c r="F48" s="15"/>
      <c r="G48" s="15"/>
      <c r="H48" s="15"/>
      <c r="I48" s="15"/>
    </row>
    <row r="49" spans="1:9" s="1" customFormat="1" ht="15" customHeight="1">
      <c r="A49" s="9" t="s">
        <v>68</v>
      </c>
      <c r="B49" s="9" t="s">
        <v>123</v>
      </c>
      <c r="C49" s="9" t="s">
        <v>132</v>
      </c>
      <c r="D49" s="10">
        <v>1</v>
      </c>
      <c r="E49" s="11">
        <v>5</v>
      </c>
      <c r="F49" s="15"/>
      <c r="G49" s="15"/>
      <c r="H49" s="15"/>
      <c r="I49" s="15"/>
    </row>
    <row r="50" spans="1:9" s="1" customFormat="1" ht="15" customHeight="1">
      <c r="A50" s="9" t="s">
        <v>70</v>
      </c>
      <c r="B50" s="9" t="s">
        <v>133</v>
      </c>
      <c r="C50" s="9" t="s">
        <v>134</v>
      </c>
      <c r="D50" s="10">
        <v>1</v>
      </c>
      <c r="E50" s="11">
        <v>9</v>
      </c>
      <c r="F50" s="16"/>
      <c r="G50" s="16"/>
      <c r="H50" s="16"/>
      <c r="I50" s="16"/>
    </row>
    <row r="51" spans="1:9" s="1" customFormat="1" ht="15" customHeight="1">
      <c r="A51" s="9" t="s">
        <v>33</v>
      </c>
      <c r="B51" s="9" t="s">
        <v>135</v>
      </c>
      <c r="C51" s="9" t="s">
        <v>136</v>
      </c>
      <c r="D51" s="10">
        <v>1</v>
      </c>
      <c r="E51" s="11">
        <v>6</v>
      </c>
      <c r="F51" s="13">
        <f>E51+E52+E53+E54</f>
        <v>26</v>
      </c>
      <c r="G51" s="14" t="s">
        <v>137</v>
      </c>
      <c r="H51" s="14" t="s">
        <v>138</v>
      </c>
      <c r="I51" s="14" t="s">
        <v>139</v>
      </c>
    </row>
    <row r="52" spans="1:9" s="1" customFormat="1" ht="15" customHeight="1">
      <c r="A52" s="9" t="s">
        <v>61</v>
      </c>
      <c r="B52" s="9" t="s">
        <v>140</v>
      </c>
      <c r="C52" s="9" t="s">
        <v>141</v>
      </c>
      <c r="D52" s="10">
        <v>1</v>
      </c>
      <c r="E52" s="11">
        <v>7</v>
      </c>
      <c r="F52" s="15"/>
      <c r="G52" s="15"/>
      <c r="H52" s="15"/>
      <c r="I52" s="15"/>
    </row>
    <row r="53" spans="1:9" s="1" customFormat="1" ht="15" customHeight="1">
      <c r="A53" s="9" t="s">
        <v>68</v>
      </c>
      <c r="B53" s="9" t="s">
        <v>142</v>
      </c>
      <c r="C53" s="9" t="s">
        <v>143</v>
      </c>
      <c r="D53" s="10">
        <v>1</v>
      </c>
      <c r="E53" s="11">
        <v>6</v>
      </c>
      <c r="F53" s="15"/>
      <c r="G53" s="15"/>
      <c r="H53" s="15"/>
      <c r="I53" s="15"/>
    </row>
    <row r="54" spans="1:9" s="1" customFormat="1" ht="15" customHeight="1">
      <c r="A54" s="9" t="s">
        <v>72</v>
      </c>
      <c r="B54" s="9" t="s">
        <v>144</v>
      </c>
      <c r="C54" s="9" t="s">
        <v>145</v>
      </c>
      <c r="D54" s="10">
        <v>1</v>
      </c>
      <c r="E54" s="11">
        <v>7</v>
      </c>
      <c r="F54" s="16"/>
      <c r="G54" s="16"/>
      <c r="H54" s="16"/>
      <c r="I54" s="16"/>
    </row>
    <row r="55" spans="1:9" s="1" customFormat="1" ht="15" customHeight="1">
      <c r="A55" s="9" t="s">
        <v>10</v>
      </c>
      <c r="B55" s="9" t="s">
        <v>146</v>
      </c>
      <c r="C55" s="9" t="s">
        <v>147</v>
      </c>
      <c r="D55" s="10">
        <v>2</v>
      </c>
      <c r="E55" s="11">
        <v>13</v>
      </c>
      <c r="F55" s="13">
        <f>E55+E56+E57+E58+E59</f>
        <v>38</v>
      </c>
      <c r="G55" s="14" t="s">
        <v>148</v>
      </c>
      <c r="H55" s="14" t="s">
        <v>149</v>
      </c>
      <c r="I55" s="14" t="s">
        <v>139</v>
      </c>
    </row>
    <row r="56" spans="1:9" s="1" customFormat="1" ht="15" customHeight="1">
      <c r="A56" s="9" t="s">
        <v>24</v>
      </c>
      <c r="B56" s="9" t="s">
        <v>150</v>
      </c>
      <c r="C56" s="9" t="s">
        <v>151</v>
      </c>
      <c r="D56" s="10">
        <v>1</v>
      </c>
      <c r="E56" s="11">
        <v>6</v>
      </c>
      <c r="F56" s="15"/>
      <c r="G56" s="15"/>
      <c r="H56" s="15"/>
      <c r="I56" s="15"/>
    </row>
    <row r="57" spans="1:9" s="1" customFormat="1" ht="15" customHeight="1">
      <c r="A57" s="9" t="s">
        <v>33</v>
      </c>
      <c r="B57" s="9" t="s">
        <v>152</v>
      </c>
      <c r="C57" s="9" t="s">
        <v>153</v>
      </c>
      <c r="D57" s="10">
        <v>1</v>
      </c>
      <c r="E57" s="11">
        <v>6</v>
      </c>
      <c r="F57" s="15"/>
      <c r="G57" s="15"/>
      <c r="H57" s="15"/>
      <c r="I57" s="15"/>
    </row>
    <row r="58" spans="1:9" s="1" customFormat="1" ht="15" customHeight="1">
      <c r="A58" s="9" t="s">
        <v>82</v>
      </c>
      <c r="B58" s="9" t="s">
        <v>154</v>
      </c>
      <c r="C58" s="9" t="s">
        <v>155</v>
      </c>
      <c r="D58" s="10">
        <v>1</v>
      </c>
      <c r="E58" s="11">
        <v>7</v>
      </c>
      <c r="F58" s="15"/>
      <c r="G58" s="15"/>
      <c r="H58" s="15"/>
      <c r="I58" s="15"/>
    </row>
    <row r="59" spans="1:9" s="1" customFormat="1" ht="15" customHeight="1">
      <c r="A59" s="9" t="s">
        <v>156</v>
      </c>
      <c r="B59" s="9" t="s">
        <v>157</v>
      </c>
      <c r="C59" s="9" t="s">
        <v>158</v>
      </c>
      <c r="D59" s="10">
        <v>1</v>
      </c>
      <c r="E59" s="11">
        <v>6</v>
      </c>
      <c r="F59" s="16"/>
      <c r="G59" s="16"/>
      <c r="H59" s="16"/>
      <c r="I59" s="16"/>
    </row>
    <row r="60" spans="1:9" s="1" customFormat="1" ht="15" customHeight="1">
      <c r="A60" s="9" t="s">
        <v>29</v>
      </c>
      <c r="B60" s="9" t="s">
        <v>154</v>
      </c>
      <c r="C60" s="9" t="s">
        <v>159</v>
      </c>
      <c r="D60" s="10">
        <v>1</v>
      </c>
      <c r="E60" s="11">
        <v>6</v>
      </c>
      <c r="F60" s="13">
        <f>E60+E61+E62+E63+E64+E65+E66</f>
        <v>41</v>
      </c>
      <c r="G60" s="14" t="s">
        <v>160</v>
      </c>
      <c r="H60" s="14" t="s">
        <v>161</v>
      </c>
      <c r="I60" s="14" t="s">
        <v>129</v>
      </c>
    </row>
    <row r="61" spans="1:9" s="1" customFormat="1" ht="15" customHeight="1">
      <c r="A61" s="9" t="s">
        <v>58</v>
      </c>
      <c r="B61" s="9" t="s">
        <v>152</v>
      </c>
      <c r="C61" s="9" t="s">
        <v>162</v>
      </c>
      <c r="D61" s="10">
        <v>1</v>
      </c>
      <c r="E61" s="11">
        <v>6</v>
      </c>
      <c r="F61" s="15"/>
      <c r="G61" s="15"/>
      <c r="H61" s="15"/>
      <c r="I61" s="15"/>
    </row>
    <row r="62" spans="1:9" s="1" customFormat="1" ht="15" customHeight="1">
      <c r="A62" s="9" t="s">
        <v>39</v>
      </c>
      <c r="B62" s="9" t="s">
        <v>154</v>
      </c>
      <c r="C62" s="9" t="s">
        <v>163</v>
      </c>
      <c r="D62" s="10">
        <v>1</v>
      </c>
      <c r="E62" s="11">
        <v>6</v>
      </c>
      <c r="F62" s="15"/>
      <c r="G62" s="15"/>
      <c r="H62" s="15"/>
      <c r="I62" s="15"/>
    </row>
    <row r="63" spans="1:9" s="1" customFormat="1" ht="15" customHeight="1">
      <c r="A63" s="9" t="s">
        <v>164</v>
      </c>
      <c r="B63" s="9" t="s">
        <v>157</v>
      </c>
      <c r="C63" s="9" t="s">
        <v>165</v>
      </c>
      <c r="D63" s="10">
        <v>1</v>
      </c>
      <c r="E63" s="11">
        <v>6</v>
      </c>
      <c r="F63" s="15"/>
      <c r="G63" s="15"/>
      <c r="H63" s="15"/>
      <c r="I63" s="15"/>
    </row>
    <row r="64" spans="1:9" s="1" customFormat="1" ht="15" customHeight="1">
      <c r="A64" s="9" t="s">
        <v>166</v>
      </c>
      <c r="B64" s="9" t="s">
        <v>157</v>
      </c>
      <c r="C64" s="9" t="s">
        <v>167</v>
      </c>
      <c r="D64" s="10">
        <v>1</v>
      </c>
      <c r="E64" s="11">
        <v>6</v>
      </c>
      <c r="F64" s="15"/>
      <c r="G64" s="15"/>
      <c r="H64" s="15"/>
      <c r="I64" s="15"/>
    </row>
    <row r="65" spans="1:9" s="1" customFormat="1" ht="15" customHeight="1">
      <c r="A65" s="9" t="s">
        <v>168</v>
      </c>
      <c r="B65" s="9" t="s">
        <v>157</v>
      </c>
      <c r="C65" s="9" t="s">
        <v>169</v>
      </c>
      <c r="D65" s="10">
        <v>1</v>
      </c>
      <c r="E65" s="11">
        <v>5</v>
      </c>
      <c r="F65" s="15"/>
      <c r="G65" s="15"/>
      <c r="H65" s="15"/>
      <c r="I65" s="15"/>
    </row>
    <row r="66" spans="1:9" s="1" customFormat="1" ht="15" customHeight="1">
      <c r="A66" s="9" t="s">
        <v>68</v>
      </c>
      <c r="B66" s="9" t="s">
        <v>150</v>
      </c>
      <c r="C66" s="9" t="s">
        <v>170</v>
      </c>
      <c r="D66" s="10">
        <v>1</v>
      </c>
      <c r="E66" s="11">
        <v>6</v>
      </c>
      <c r="F66" s="16"/>
      <c r="G66" s="16"/>
      <c r="H66" s="16"/>
      <c r="I66" s="16"/>
    </row>
    <row r="67" spans="1:9" s="1" customFormat="1" ht="15" customHeight="1">
      <c r="A67" s="9" t="s">
        <v>39</v>
      </c>
      <c r="B67" s="9" t="s">
        <v>171</v>
      </c>
      <c r="C67" s="9" t="s">
        <v>172</v>
      </c>
      <c r="D67" s="10">
        <v>1</v>
      </c>
      <c r="E67" s="11">
        <v>6</v>
      </c>
      <c r="F67" s="13">
        <f>E67+E68+E69+E70</f>
        <v>24</v>
      </c>
      <c r="G67" s="14" t="s">
        <v>173</v>
      </c>
      <c r="H67" s="14" t="s">
        <v>174</v>
      </c>
      <c r="I67" s="14" t="s">
        <v>129</v>
      </c>
    </row>
    <row r="68" spans="1:9" s="1" customFormat="1" ht="15" customHeight="1">
      <c r="A68" s="9" t="s">
        <v>164</v>
      </c>
      <c r="B68" s="9" t="s">
        <v>175</v>
      </c>
      <c r="C68" s="9" t="s">
        <v>176</v>
      </c>
      <c r="D68" s="10">
        <v>1</v>
      </c>
      <c r="E68" s="11">
        <v>6</v>
      </c>
      <c r="F68" s="15"/>
      <c r="G68" s="15"/>
      <c r="H68" s="15"/>
      <c r="I68" s="15"/>
    </row>
    <row r="69" spans="1:9" s="1" customFormat="1" ht="15" customHeight="1">
      <c r="A69" s="9" t="s">
        <v>61</v>
      </c>
      <c r="B69" s="9" t="s">
        <v>175</v>
      </c>
      <c r="C69" s="9" t="s">
        <v>177</v>
      </c>
      <c r="D69" s="10">
        <v>1</v>
      </c>
      <c r="E69" s="11">
        <v>6</v>
      </c>
      <c r="F69" s="15"/>
      <c r="G69" s="15"/>
      <c r="H69" s="15"/>
      <c r="I69" s="15"/>
    </row>
    <row r="70" spans="1:9" s="1" customFormat="1" ht="15" customHeight="1">
      <c r="A70" s="9" t="s">
        <v>68</v>
      </c>
      <c r="B70" s="9" t="s">
        <v>178</v>
      </c>
      <c r="C70" s="9" t="s">
        <v>179</v>
      </c>
      <c r="D70" s="10">
        <v>1</v>
      </c>
      <c r="E70" s="11">
        <v>6</v>
      </c>
      <c r="F70" s="16"/>
      <c r="G70" s="16"/>
      <c r="H70" s="16"/>
      <c r="I70" s="16"/>
    </row>
    <row r="71" spans="1:9" s="1" customFormat="1" ht="15" customHeight="1">
      <c r="A71" s="9" t="s">
        <v>10</v>
      </c>
      <c r="B71" s="9" t="s">
        <v>180</v>
      </c>
      <c r="C71" s="9" t="s">
        <v>181</v>
      </c>
      <c r="D71" s="10">
        <v>2</v>
      </c>
      <c r="E71" s="11">
        <v>12</v>
      </c>
      <c r="F71" s="13">
        <f>E71+E72+E73</f>
        <v>25</v>
      </c>
      <c r="G71" s="14" t="s">
        <v>182</v>
      </c>
      <c r="H71" s="14" t="s">
        <v>183</v>
      </c>
      <c r="I71" s="14" t="s">
        <v>129</v>
      </c>
    </row>
    <row r="72" spans="1:9" s="1" customFormat="1" ht="15" customHeight="1">
      <c r="A72" s="9" t="s">
        <v>24</v>
      </c>
      <c r="B72" s="9" t="s">
        <v>178</v>
      </c>
      <c r="C72" s="9" t="s">
        <v>184</v>
      </c>
      <c r="D72" s="10">
        <v>1</v>
      </c>
      <c r="E72" s="11">
        <v>7</v>
      </c>
      <c r="F72" s="15"/>
      <c r="G72" s="15"/>
      <c r="H72" s="15"/>
      <c r="I72" s="15"/>
    </row>
    <row r="73" spans="1:9" s="1" customFormat="1" ht="15" customHeight="1">
      <c r="A73" s="9" t="s">
        <v>49</v>
      </c>
      <c r="B73" s="9" t="s">
        <v>185</v>
      </c>
      <c r="C73" s="9" t="s">
        <v>186</v>
      </c>
      <c r="D73" s="10">
        <v>1</v>
      </c>
      <c r="E73" s="11">
        <v>6</v>
      </c>
      <c r="F73" s="16"/>
      <c r="G73" s="16"/>
      <c r="H73" s="16"/>
      <c r="I73" s="16"/>
    </row>
    <row r="74" spans="1:9" s="1" customFormat="1" ht="15" customHeight="1">
      <c r="A74" s="18" t="s">
        <v>10</v>
      </c>
      <c r="B74" s="18" t="s">
        <v>187</v>
      </c>
      <c r="C74" s="18" t="s">
        <v>188</v>
      </c>
      <c r="D74" s="19">
        <v>3</v>
      </c>
      <c r="E74" s="20">
        <v>5</v>
      </c>
      <c r="F74" s="32">
        <f>E74+E75+E76+E77</f>
        <v>11</v>
      </c>
      <c r="G74" s="33" t="s">
        <v>189</v>
      </c>
      <c r="H74" s="33" t="s">
        <v>190</v>
      </c>
      <c r="I74" s="33" t="s">
        <v>91</v>
      </c>
    </row>
    <row r="75" spans="1:9" s="1" customFormat="1" ht="15" customHeight="1">
      <c r="A75" s="18" t="s">
        <v>24</v>
      </c>
      <c r="B75" s="18" t="s">
        <v>191</v>
      </c>
      <c r="C75" s="18" t="s">
        <v>192</v>
      </c>
      <c r="D75" s="19">
        <v>1</v>
      </c>
      <c r="E75" s="20">
        <v>2</v>
      </c>
      <c r="F75" s="21"/>
      <c r="G75" s="21"/>
      <c r="H75" s="21"/>
      <c r="I75" s="21"/>
    </row>
    <row r="76" spans="1:9" s="1" customFormat="1" ht="15" customHeight="1">
      <c r="A76" s="18" t="s">
        <v>49</v>
      </c>
      <c r="B76" s="18" t="s">
        <v>193</v>
      </c>
      <c r="C76" s="18" t="s">
        <v>194</v>
      </c>
      <c r="D76" s="19">
        <v>1</v>
      </c>
      <c r="E76" s="20">
        <v>2</v>
      </c>
      <c r="F76" s="21"/>
      <c r="G76" s="21"/>
      <c r="H76" s="21"/>
      <c r="I76" s="21"/>
    </row>
    <row r="77" spans="1:9" s="1" customFormat="1" ht="15" customHeight="1">
      <c r="A77" s="18" t="s">
        <v>52</v>
      </c>
      <c r="B77" s="18" t="s">
        <v>195</v>
      </c>
      <c r="C77" s="18" t="s">
        <v>196</v>
      </c>
      <c r="D77" s="19">
        <v>1</v>
      </c>
      <c r="E77" s="20">
        <v>2</v>
      </c>
      <c r="F77" s="34"/>
      <c r="G77" s="34"/>
      <c r="H77" s="34"/>
      <c r="I77" s="34"/>
    </row>
    <row r="78" spans="1:9" s="1" customFormat="1" ht="28.5" customHeight="1">
      <c r="A78" s="35" t="s">
        <v>197</v>
      </c>
      <c r="B78" s="36"/>
      <c r="C78" s="36"/>
      <c r="D78" s="37">
        <f>SUM(D3:D77)</f>
        <v>119</v>
      </c>
      <c r="E78" s="11">
        <f>SUM(E3:E77)</f>
        <v>706</v>
      </c>
      <c r="F78" s="11">
        <f>SUM(F3:F77)</f>
        <v>706</v>
      </c>
      <c r="G78" s="38"/>
      <c r="H78" s="38"/>
      <c r="I78" s="38"/>
    </row>
  </sheetData>
  <sheetProtection/>
  <mergeCells count="69">
    <mergeCell ref="A1:I1"/>
    <mergeCell ref="F6:F8"/>
    <mergeCell ref="F9:F11"/>
    <mergeCell ref="F12:F14"/>
    <mergeCell ref="F15:F17"/>
    <mergeCell ref="F18:F24"/>
    <mergeCell ref="F25:F29"/>
    <mergeCell ref="F30:F33"/>
    <mergeCell ref="F34:F35"/>
    <mergeCell ref="F36:F37"/>
    <mergeCell ref="F38:F39"/>
    <mergeCell ref="F40:F43"/>
    <mergeCell ref="F44:F45"/>
    <mergeCell ref="F46:F50"/>
    <mergeCell ref="F51:F54"/>
    <mergeCell ref="F55:F59"/>
    <mergeCell ref="F60:F66"/>
    <mergeCell ref="F67:F70"/>
    <mergeCell ref="F71:F73"/>
    <mergeCell ref="F74:F77"/>
    <mergeCell ref="G6:G8"/>
    <mergeCell ref="G9:G11"/>
    <mergeCell ref="G12:G14"/>
    <mergeCell ref="G15:G17"/>
    <mergeCell ref="G18:G24"/>
    <mergeCell ref="G25:G29"/>
    <mergeCell ref="G30:G33"/>
    <mergeCell ref="G34:G35"/>
    <mergeCell ref="G36:G37"/>
    <mergeCell ref="G38:G39"/>
    <mergeCell ref="G40:G43"/>
    <mergeCell ref="G44:G45"/>
    <mergeCell ref="G46:G50"/>
    <mergeCell ref="G51:G54"/>
    <mergeCell ref="G55:G59"/>
    <mergeCell ref="G60:G66"/>
    <mergeCell ref="G67:G70"/>
    <mergeCell ref="G71:G73"/>
    <mergeCell ref="G74:G77"/>
    <mergeCell ref="H6:H8"/>
    <mergeCell ref="H9:H11"/>
    <mergeCell ref="H12:H14"/>
    <mergeCell ref="H34:H35"/>
    <mergeCell ref="H36:H37"/>
    <mergeCell ref="H38:H39"/>
    <mergeCell ref="H40:H43"/>
    <mergeCell ref="H44:H45"/>
    <mergeCell ref="H46:H50"/>
    <mergeCell ref="H51:H54"/>
    <mergeCell ref="H55:H59"/>
    <mergeCell ref="H60:H66"/>
    <mergeCell ref="H67:H70"/>
    <mergeCell ref="H71:H73"/>
    <mergeCell ref="H74:H77"/>
    <mergeCell ref="I6:I8"/>
    <mergeCell ref="I9:I11"/>
    <mergeCell ref="I12:I14"/>
    <mergeCell ref="I34:I35"/>
    <mergeCell ref="I36:I37"/>
    <mergeCell ref="I38:I39"/>
    <mergeCell ref="I40:I43"/>
    <mergeCell ref="I44:I45"/>
    <mergeCell ref="I46:I50"/>
    <mergeCell ref="I51:I54"/>
    <mergeCell ref="I55:I59"/>
    <mergeCell ref="I60:I66"/>
    <mergeCell ref="I67:I70"/>
    <mergeCell ref="I71:I73"/>
    <mergeCell ref="I74:I77"/>
  </mergeCells>
  <printOptions/>
  <pageMargins left="0.16" right="0.16" top="0.2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2018-09-26T09:13:22Z</dcterms:created>
  <dcterms:modified xsi:type="dcterms:W3CDTF">2019-11-22T05:45:10Z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