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</sheets>
  <externalReferences>
    <externalReference r:id="rId2"/>
  </externalReference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<sst xmlns="http://schemas.openxmlformats.org/spreadsheetml/2006/main" count="1300" uniqueCount="821">
  <si>
    <t>古交市2019年公开招聘教师总成绩公示</t>
  </si>
  <si>
    <t>序号</t>
  </si>
  <si>
    <t>报考部门</t>
  </si>
  <si>
    <t>报考职位</t>
  </si>
  <si>
    <t>考号</t>
  </si>
  <si>
    <t>姓名</t>
  </si>
  <si>
    <t>笔试成绩</t>
  </si>
  <si>
    <t>面试成绩</t>
  </si>
  <si>
    <t>总成绩</t>
  </si>
  <si>
    <t>1</t>
  </si>
  <si>
    <t xml:space="preserve">第十二小学校
</t>
  </si>
  <si>
    <t>专技5-音乐</t>
  </si>
  <si>
    <t>10101014120</t>
  </si>
  <si>
    <t>闫敏</t>
  </si>
  <si>
    <t>2</t>
  </si>
  <si>
    <t>10101020812</t>
  </si>
  <si>
    <t>冯雪琴</t>
  </si>
  <si>
    <t>缺考</t>
  </si>
  <si>
    <t>3</t>
  </si>
  <si>
    <t>10101010817</t>
  </si>
  <si>
    <t>冯丽娜</t>
  </si>
  <si>
    <t>4</t>
  </si>
  <si>
    <t xml:space="preserve">常安乡中心学校
</t>
  </si>
  <si>
    <t>专技2-音乐</t>
  </si>
  <si>
    <t>10101012008</t>
  </si>
  <si>
    <t>史栩</t>
  </si>
  <si>
    <t>5</t>
  </si>
  <si>
    <t>10101012103</t>
  </si>
  <si>
    <t>涂颖</t>
  </si>
  <si>
    <t>6</t>
  </si>
  <si>
    <t>10101014706</t>
  </si>
  <si>
    <t>张乐</t>
  </si>
  <si>
    <t>7</t>
  </si>
  <si>
    <t>10101020502</t>
  </si>
  <si>
    <t>李瑞娟</t>
  </si>
  <si>
    <t>8</t>
  </si>
  <si>
    <t>10101014907</t>
  </si>
  <si>
    <t>宋琳</t>
  </si>
  <si>
    <t>9</t>
  </si>
  <si>
    <t xml:space="preserve">原相乡中心学校
</t>
  </si>
  <si>
    <t>10101012524</t>
  </si>
  <si>
    <t>王春妮</t>
  </si>
  <si>
    <t>10</t>
  </si>
  <si>
    <t>10101013023</t>
  </si>
  <si>
    <t>郭静</t>
  </si>
  <si>
    <t>11</t>
  </si>
  <si>
    <t>10101012124</t>
  </si>
  <si>
    <t>惠芳</t>
  </si>
  <si>
    <t>12</t>
  </si>
  <si>
    <t xml:space="preserve">河口镇中心学校
</t>
  </si>
  <si>
    <t>专技3-音乐</t>
  </si>
  <si>
    <t>10101010812</t>
  </si>
  <si>
    <t>褚京京</t>
  </si>
  <si>
    <t>13</t>
  </si>
  <si>
    <t xml:space="preserve">第三中学校
</t>
  </si>
  <si>
    <t>专技6-物理</t>
  </si>
  <si>
    <t>10301034319</t>
  </si>
  <si>
    <t>魏丽霞</t>
  </si>
  <si>
    <t>14</t>
  </si>
  <si>
    <t>10301034010</t>
  </si>
  <si>
    <t>张林丽</t>
  </si>
  <si>
    <t>15</t>
  </si>
  <si>
    <t>10301034007</t>
  </si>
  <si>
    <t>王富丽</t>
  </si>
  <si>
    <t>16</t>
  </si>
  <si>
    <t>10301033616</t>
  </si>
  <si>
    <t>张晓霞</t>
  </si>
  <si>
    <t>17</t>
  </si>
  <si>
    <t>10301033609</t>
  </si>
  <si>
    <t>董婷</t>
  </si>
  <si>
    <t>18</t>
  </si>
  <si>
    <t>专技7-物理</t>
  </si>
  <si>
    <t>10301033115</t>
  </si>
  <si>
    <t>裴瑞</t>
  </si>
  <si>
    <t>19</t>
  </si>
  <si>
    <t>10301035105</t>
  </si>
  <si>
    <t>郭佳锋</t>
  </si>
  <si>
    <t>20</t>
  </si>
  <si>
    <t>专技8-物理</t>
  </si>
  <si>
    <t>10301034607</t>
  </si>
  <si>
    <t>李哲明</t>
  </si>
  <si>
    <t>21</t>
  </si>
  <si>
    <t>专技9-物理</t>
  </si>
  <si>
    <t>10301032910</t>
  </si>
  <si>
    <t>安腾腾</t>
  </si>
  <si>
    <t>22</t>
  </si>
  <si>
    <t>10301033430</t>
  </si>
  <si>
    <t>王红</t>
  </si>
  <si>
    <t>23</t>
  </si>
  <si>
    <t xml:space="preserve">第七小学校
</t>
  </si>
  <si>
    <t>专技6-体育</t>
  </si>
  <si>
    <t>10101021013</t>
  </si>
  <si>
    <t>李金娟</t>
  </si>
  <si>
    <t>24</t>
  </si>
  <si>
    <t xml:space="preserve">第十三小学校
</t>
  </si>
  <si>
    <t>专技4-体育</t>
  </si>
  <si>
    <t>10101020613</t>
  </si>
  <si>
    <t>康凯丽</t>
  </si>
  <si>
    <t>25</t>
  </si>
  <si>
    <t>10101020507</t>
  </si>
  <si>
    <t>赵丽娜</t>
  </si>
  <si>
    <t>26</t>
  </si>
  <si>
    <t>10101012007</t>
  </si>
  <si>
    <t>燕子青</t>
  </si>
  <si>
    <t>27</t>
  </si>
  <si>
    <t>10101011020</t>
  </si>
  <si>
    <t>张晋娥</t>
  </si>
  <si>
    <t>28</t>
  </si>
  <si>
    <t>10101020203</t>
  </si>
  <si>
    <t>范佳慧</t>
  </si>
  <si>
    <t>29</t>
  </si>
  <si>
    <t>专技3-体育</t>
  </si>
  <si>
    <t>10101015028</t>
  </si>
  <si>
    <t>康瑞</t>
  </si>
  <si>
    <t>30</t>
  </si>
  <si>
    <t>10101014810</t>
  </si>
  <si>
    <t>闫佳佳</t>
  </si>
  <si>
    <t>31</t>
  </si>
  <si>
    <t>10101020509</t>
  </si>
  <si>
    <t>王志敏</t>
  </si>
  <si>
    <t>32</t>
  </si>
  <si>
    <t>10101021520</t>
  </si>
  <si>
    <t>闫凯龙</t>
  </si>
  <si>
    <t>33</t>
  </si>
  <si>
    <t>10101020809</t>
  </si>
  <si>
    <t>石国祯</t>
  </si>
  <si>
    <t>34</t>
  </si>
  <si>
    <t>专技1-语文</t>
  </si>
  <si>
    <t>10101021505</t>
  </si>
  <si>
    <t>吴婷</t>
  </si>
  <si>
    <t>35</t>
  </si>
  <si>
    <t>10101010327</t>
  </si>
  <si>
    <t>崔佳</t>
  </si>
  <si>
    <t>36</t>
  </si>
  <si>
    <t xml:space="preserve">岔口乡中心学校
</t>
  </si>
  <si>
    <t>10101011329</t>
  </si>
  <si>
    <t>时云云</t>
  </si>
  <si>
    <t>37</t>
  </si>
  <si>
    <t>10101011713</t>
  </si>
  <si>
    <t>梁秀</t>
  </si>
  <si>
    <t>38</t>
  </si>
  <si>
    <t>10101010208</t>
  </si>
  <si>
    <t>董顺玉</t>
  </si>
  <si>
    <t>39</t>
  </si>
  <si>
    <t>10101021517</t>
  </si>
  <si>
    <t>褚倩晔</t>
  </si>
  <si>
    <t>40</t>
  </si>
  <si>
    <t>10101012802</t>
  </si>
  <si>
    <t>谷晨</t>
  </si>
  <si>
    <t>41</t>
  </si>
  <si>
    <t>10101020725</t>
  </si>
  <si>
    <t>王璐瑶</t>
  </si>
  <si>
    <t>42</t>
  </si>
  <si>
    <t>第十二小学校</t>
  </si>
  <si>
    <t>10101013426</t>
  </si>
  <si>
    <t>赵晓蓉</t>
  </si>
  <si>
    <t>43</t>
  </si>
  <si>
    <t>10101013902</t>
  </si>
  <si>
    <t>王静</t>
  </si>
  <si>
    <t>44</t>
  </si>
  <si>
    <t>专技2-语文</t>
  </si>
  <si>
    <t>10101011221</t>
  </si>
  <si>
    <t>李洋</t>
  </si>
  <si>
    <t>45</t>
  </si>
  <si>
    <t>10101012530</t>
  </si>
  <si>
    <t>李娜</t>
  </si>
  <si>
    <t>46</t>
  </si>
  <si>
    <t>10101011824</t>
  </si>
  <si>
    <t>王亚晶</t>
  </si>
  <si>
    <t>47</t>
  </si>
  <si>
    <t>10101014707</t>
  </si>
  <si>
    <t>郭凯燕</t>
  </si>
  <si>
    <t>48</t>
  </si>
  <si>
    <t>10101014915</t>
  </si>
  <si>
    <t>武宝娟</t>
  </si>
  <si>
    <t>49</t>
  </si>
  <si>
    <t>10101013619</t>
  </si>
  <si>
    <t>王燕娟</t>
  </si>
  <si>
    <t>50</t>
  </si>
  <si>
    <t>10101012609</t>
  </si>
  <si>
    <t>赵美霞</t>
  </si>
  <si>
    <t>51</t>
  </si>
  <si>
    <t>10101020225</t>
  </si>
  <si>
    <t>韩莉</t>
  </si>
  <si>
    <t>52</t>
  </si>
  <si>
    <t>专技3-语文</t>
  </si>
  <si>
    <t>10101021020</t>
  </si>
  <si>
    <t>王荣</t>
  </si>
  <si>
    <t>53</t>
  </si>
  <si>
    <t>10101010302</t>
  </si>
  <si>
    <t>李青</t>
  </si>
  <si>
    <t>54</t>
  </si>
  <si>
    <t xml:space="preserve">第二中学校
</t>
  </si>
  <si>
    <t>10201032302</t>
  </si>
  <si>
    <t>常艳香</t>
  </si>
  <si>
    <t>55</t>
  </si>
  <si>
    <t>10201031928</t>
  </si>
  <si>
    <t>王书敏</t>
  </si>
  <si>
    <t>56</t>
  </si>
  <si>
    <t>10201030911</t>
  </si>
  <si>
    <t>刘慧慧</t>
  </si>
  <si>
    <t>57</t>
  </si>
  <si>
    <t xml:space="preserve">加乐泉乡中心学校
</t>
  </si>
  <si>
    <t>10201030309</t>
  </si>
  <si>
    <t>马枭璐</t>
  </si>
  <si>
    <t>58</t>
  </si>
  <si>
    <t>10201031715</t>
  </si>
  <si>
    <t>张慧娟</t>
  </si>
  <si>
    <t>59</t>
  </si>
  <si>
    <t>10201031121</t>
  </si>
  <si>
    <t>武星园</t>
  </si>
  <si>
    <t>60</t>
  </si>
  <si>
    <t>10201031501</t>
  </si>
  <si>
    <t>覃慧仙</t>
  </si>
  <si>
    <t>61</t>
  </si>
  <si>
    <t>10201031123</t>
  </si>
  <si>
    <t>殷智杰</t>
  </si>
  <si>
    <t>62</t>
  </si>
  <si>
    <t>10301033223</t>
  </si>
  <si>
    <t>谢美仙</t>
  </si>
  <si>
    <t>63</t>
  </si>
  <si>
    <t>10301034217</t>
  </si>
  <si>
    <t>张宋利</t>
  </si>
  <si>
    <t>64</t>
  </si>
  <si>
    <t>10301034104</t>
  </si>
  <si>
    <t>朱琳</t>
  </si>
  <si>
    <t>65</t>
  </si>
  <si>
    <t>10301033909</t>
  </si>
  <si>
    <t>郝艳花</t>
  </si>
  <si>
    <t>66</t>
  </si>
  <si>
    <t>10301034323</t>
  </si>
  <si>
    <t>张藤馨</t>
  </si>
  <si>
    <t>67</t>
  </si>
  <si>
    <t>专技1-英语</t>
  </si>
  <si>
    <t>10101012410</t>
  </si>
  <si>
    <t>于佳</t>
  </si>
  <si>
    <t>68</t>
  </si>
  <si>
    <t>10101021715</t>
  </si>
  <si>
    <t>唐嘉旎</t>
  </si>
  <si>
    <t>69</t>
  </si>
  <si>
    <t>10101021429</t>
  </si>
  <si>
    <t>李琼</t>
  </si>
  <si>
    <t>70</t>
  </si>
  <si>
    <t>10101021130</t>
  </si>
  <si>
    <t>徐慧丽</t>
  </si>
  <si>
    <t>71</t>
  </si>
  <si>
    <t>10101013513</t>
  </si>
  <si>
    <t>张怡娜</t>
  </si>
  <si>
    <t>72</t>
  </si>
  <si>
    <t xml:space="preserve">屯兰街道中心学校
</t>
  </si>
  <si>
    <t>专技2-英语</t>
  </si>
  <si>
    <t>10101010902</t>
  </si>
  <si>
    <t>陈娜</t>
  </si>
  <si>
    <t>73</t>
  </si>
  <si>
    <t>10101011217</t>
  </si>
  <si>
    <t>赵芳青</t>
  </si>
  <si>
    <t>74</t>
  </si>
  <si>
    <t>10101021121</t>
  </si>
  <si>
    <t>赵爱辉</t>
  </si>
  <si>
    <t>75</t>
  </si>
  <si>
    <t>10101021325</t>
  </si>
  <si>
    <t>刘慧仙</t>
  </si>
  <si>
    <t>76</t>
  </si>
  <si>
    <t>10101014103</t>
  </si>
  <si>
    <t>刘会芳</t>
  </si>
  <si>
    <t>77</t>
  </si>
  <si>
    <t xml:space="preserve">桃园街道中心学校
</t>
  </si>
  <si>
    <t>专技3-英语</t>
  </si>
  <si>
    <t>10101021609</t>
  </si>
  <si>
    <t>杨朝慧</t>
  </si>
  <si>
    <t>78</t>
  </si>
  <si>
    <t>10101011805</t>
  </si>
  <si>
    <t>郝晓瑶</t>
  </si>
  <si>
    <t>79</t>
  </si>
  <si>
    <t xml:space="preserve">第八中学校
</t>
  </si>
  <si>
    <t>专技1-数学</t>
  </si>
  <si>
    <t>10201030229</t>
  </si>
  <si>
    <t>刘子翔</t>
  </si>
  <si>
    <t>80</t>
  </si>
  <si>
    <t>10201030917</t>
  </si>
  <si>
    <t>范芬瑞</t>
  </si>
  <si>
    <t>81</t>
  </si>
  <si>
    <t>第十一中学校</t>
  </si>
  <si>
    <t>专技2-数学</t>
  </si>
  <si>
    <t>10201031615</t>
  </si>
  <si>
    <t>李昕</t>
  </si>
  <si>
    <t>82</t>
  </si>
  <si>
    <t>10201030714</t>
  </si>
  <si>
    <t>李婷</t>
  </si>
  <si>
    <t>83</t>
  </si>
  <si>
    <t>10201031201</t>
  </si>
  <si>
    <t>闫晓丽</t>
  </si>
  <si>
    <t>84</t>
  </si>
  <si>
    <t>专技4-数学</t>
  </si>
  <si>
    <t>10201032023</t>
  </si>
  <si>
    <t>李丰康</t>
  </si>
  <si>
    <t>85</t>
  </si>
  <si>
    <t>10201030910</t>
  </si>
  <si>
    <t>史晓丽</t>
  </si>
  <si>
    <t>86</t>
  </si>
  <si>
    <t xml:space="preserve">常安乡九年制学校
</t>
  </si>
  <si>
    <t>10201030412</t>
  </si>
  <si>
    <t>王然</t>
  </si>
  <si>
    <t>87</t>
  </si>
  <si>
    <t>10201031412</t>
  </si>
  <si>
    <t>张晓玲</t>
  </si>
  <si>
    <t>88</t>
  </si>
  <si>
    <t>10201031325</t>
  </si>
  <si>
    <t>杨祥艳</t>
  </si>
  <si>
    <t>89</t>
  </si>
  <si>
    <t>10201032110</t>
  </si>
  <si>
    <t>康丽娜</t>
  </si>
  <si>
    <t>90</t>
  </si>
  <si>
    <t>10201032304</t>
  </si>
  <si>
    <t>宋晶晶</t>
  </si>
  <si>
    <t>91</t>
  </si>
  <si>
    <t xml:space="preserve">第四中学校
</t>
  </si>
  <si>
    <t>专技1-道德与法治</t>
  </si>
  <si>
    <t>10201031710</t>
  </si>
  <si>
    <t>李萌</t>
  </si>
  <si>
    <t>92</t>
  </si>
  <si>
    <t>10201031609</t>
  </si>
  <si>
    <t>张慧</t>
  </si>
  <si>
    <t>93</t>
  </si>
  <si>
    <t>10201031225</t>
  </si>
  <si>
    <t>杨宏</t>
  </si>
  <si>
    <t>94</t>
  </si>
  <si>
    <t xml:space="preserve">第五中学校
</t>
  </si>
  <si>
    <t>专技2-道德与法治</t>
  </si>
  <si>
    <t>10201032515</t>
  </si>
  <si>
    <t>李丹</t>
  </si>
  <si>
    <t>95</t>
  </si>
  <si>
    <t>10201032312</t>
  </si>
  <si>
    <t>梁晓芳</t>
  </si>
  <si>
    <t>96</t>
  </si>
  <si>
    <t>10201030519</t>
  </si>
  <si>
    <t>张会</t>
  </si>
  <si>
    <t>97</t>
  </si>
  <si>
    <t xml:space="preserve">第十一中学校
</t>
  </si>
  <si>
    <t>专技4-道德与法治</t>
  </si>
  <si>
    <t>10201032403</t>
  </si>
  <si>
    <t>张珍珍</t>
  </si>
  <si>
    <t>98</t>
  </si>
  <si>
    <t>10201032019</t>
  </si>
  <si>
    <t>闫玉婷</t>
  </si>
  <si>
    <t>99</t>
  </si>
  <si>
    <t>10201031526</t>
  </si>
  <si>
    <t>马瑜瑜</t>
  </si>
  <si>
    <t>100</t>
  </si>
  <si>
    <t xml:space="preserve">第十二中学校
</t>
  </si>
  <si>
    <t>10201032518</t>
  </si>
  <si>
    <t>王丹</t>
  </si>
  <si>
    <t>101</t>
  </si>
  <si>
    <t>10201031408</t>
  </si>
  <si>
    <t>张梅</t>
  </si>
  <si>
    <t>102</t>
  </si>
  <si>
    <t xml:space="preserve">第十三中学校
</t>
  </si>
  <si>
    <t>10201032620</t>
  </si>
  <si>
    <t>马建香</t>
  </si>
  <si>
    <t>103</t>
  </si>
  <si>
    <t>10201032202</t>
  </si>
  <si>
    <t>赵珊珊</t>
  </si>
  <si>
    <t>104</t>
  </si>
  <si>
    <t>专技4-历史</t>
  </si>
  <si>
    <t>10201032615</t>
  </si>
  <si>
    <t>邢星</t>
  </si>
  <si>
    <t>105</t>
  </si>
  <si>
    <t>10201030822</t>
  </si>
  <si>
    <t>刘爱平</t>
  </si>
  <si>
    <t>106</t>
  </si>
  <si>
    <t>10201031308</t>
  </si>
  <si>
    <t>任娜娜</t>
  </si>
  <si>
    <t>107</t>
  </si>
  <si>
    <t>专技10-历史</t>
  </si>
  <si>
    <t>10301034718</t>
  </si>
  <si>
    <t>高月</t>
  </si>
  <si>
    <t>108</t>
  </si>
  <si>
    <t>10301033916</t>
  </si>
  <si>
    <t>武丹丹</t>
  </si>
  <si>
    <t>109</t>
  </si>
  <si>
    <t>10301034503</t>
  </si>
  <si>
    <t>冯丽珍</t>
  </si>
  <si>
    <t>110</t>
  </si>
  <si>
    <t>10301035001</t>
  </si>
  <si>
    <t>薛颖超</t>
  </si>
  <si>
    <t>111</t>
  </si>
  <si>
    <t>10301034729</t>
  </si>
  <si>
    <t>韩晓霞</t>
  </si>
  <si>
    <t>112</t>
  </si>
  <si>
    <t>专技11-历史</t>
  </si>
  <si>
    <t>10301033213</t>
  </si>
  <si>
    <t>张健</t>
  </si>
  <si>
    <t>113</t>
  </si>
  <si>
    <t>专技12-历史</t>
  </si>
  <si>
    <t>10301035030</t>
  </si>
  <si>
    <t>李宏娟</t>
  </si>
  <si>
    <t>114</t>
  </si>
  <si>
    <t>10301033107</t>
  </si>
  <si>
    <t>吴艳霞</t>
  </si>
  <si>
    <t>115</t>
  </si>
  <si>
    <t>专技13-美术</t>
  </si>
  <si>
    <t>10301034316</t>
  </si>
  <si>
    <t>李甜甜</t>
  </si>
  <si>
    <t>116</t>
  </si>
  <si>
    <t>10301035110</t>
  </si>
  <si>
    <t>李熠</t>
  </si>
  <si>
    <t>117</t>
  </si>
  <si>
    <t>专技14-美术</t>
  </si>
  <si>
    <t>10301033625</t>
  </si>
  <si>
    <t>郭希琛</t>
  </si>
  <si>
    <t>118</t>
  </si>
  <si>
    <t>10301034423</t>
  </si>
  <si>
    <t>蔡慧洁</t>
  </si>
  <si>
    <t>119</t>
  </si>
  <si>
    <t xml:space="preserve">岔口乡九年制学校
</t>
  </si>
  <si>
    <t>专技3-美术</t>
  </si>
  <si>
    <t>10101015106</t>
  </si>
  <si>
    <t>张琪</t>
  </si>
  <si>
    <t>120</t>
  </si>
  <si>
    <t>10101010304</t>
  </si>
  <si>
    <t>油明月</t>
  </si>
  <si>
    <t>121</t>
  </si>
  <si>
    <t>专技1-美术</t>
  </si>
  <si>
    <t>10101013915</t>
  </si>
  <si>
    <t>阎微</t>
  </si>
  <si>
    <t>122</t>
  </si>
  <si>
    <t>10101020620</t>
  </si>
  <si>
    <t>郝欣采</t>
  </si>
  <si>
    <t>123</t>
  </si>
  <si>
    <t>10101013809</t>
  </si>
  <si>
    <t>殷剑霞</t>
  </si>
  <si>
    <t>124</t>
  </si>
  <si>
    <t>专技7-美术</t>
  </si>
  <si>
    <t>10101014409</t>
  </si>
  <si>
    <t>康静</t>
  </si>
  <si>
    <t>125</t>
  </si>
  <si>
    <t>10101010408</t>
  </si>
  <si>
    <t>贾淑芳</t>
  </si>
  <si>
    <t>126</t>
  </si>
  <si>
    <t>10201031313</t>
  </si>
  <si>
    <t>冯俊芳</t>
  </si>
  <si>
    <t>127</t>
  </si>
  <si>
    <t>10201032627</t>
  </si>
  <si>
    <t>王述节</t>
  </si>
  <si>
    <t>128</t>
  </si>
  <si>
    <t>10201030906</t>
  </si>
  <si>
    <t>刘晓庆</t>
  </si>
  <si>
    <t>129</t>
  </si>
  <si>
    <t xml:space="preserve">邢家社乡九年制学校
</t>
  </si>
  <si>
    <t>10201032730</t>
  </si>
  <si>
    <t>杨红</t>
  </si>
  <si>
    <t>130</t>
  </si>
  <si>
    <t>10201032229</t>
  </si>
  <si>
    <t>周彩霞</t>
  </si>
  <si>
    <t>131</t>
  </si>
  <si>
    <t>10201032625</t>
  </si>
  <si>
    <t>王玥</t>
  </si>
  <si>
    <t>132</t>
  </si>
  <si>
    <t>10201030924</t>
  </si>
  <si>
    <t>侯丽媛</t>
  </si>
  <si>
    <t>133</t>
  </si>
  <si>
    <t>10201030829</t>
  </si>
  <si>
    <t>安丹</t>
  </si>
  <si>
    <t>134</t>
  </si>
  <si>
    <t>10201031418</t>
  </si>
  <si>
    <t>郭丽婷</t>
  </si>
  <si>
    <t>135</t>
  </si>
  <si>
    <t>10201030903</t>
  </si>
  <si>
    <t>常艳</t>
  </si>
  <si>
    <t>136</t>
  </si>
  <si>
    <t>10201032113</t>
  </si>
  <si>
    <t>王婷</t>
  </si>
  <si>
    <t>137</t>
  </si>
  <si>
    <t>10201030125</t>
  </si>
  <si>
    <t>纪艳楠</t>
  </si>
  <si>
    <t>138</t>
  </si>
  <si>
    <t>专技4-英语</t>
  </si>
  <si>
    <t>10201032713</t>
  </si>
  <si>
    <t>温丽兰</t>
  </si>
  <si>
    <t>139</t>
  </si>
  <si>
    <t>10201032510</t>
  </si>
  <si>
    <t>石林幼</t>
  </si>
  <si>
    <t>140</t>
  </si>
  <si>
    <t>10201032108</t>
  </si>
  <si>
    <t>任红丽</t>
  </si>
  <si>
    <t>141</t>
  </si>
  <si>
    <t>专技5-体育</t>
  </si>
  <si>
    <t>10301033701</t>
  </si>
  <si>
    <t>李明亮</t>
  </si>
  <si>
    <t>142</t>
  </si>
  <si>
    <t>10301034610</t>
  </si>
  <si>
    <t>姜苏灿</t>
  </si>
  <si>
    <t>143</t>
  </si>
  <si>
    <t>10301033007</t>
  </si>
  <si>
    <t>张文清</t>
  </si>
  <si>
    <t>144</t>
  </si>
  <si>
    <t>10301034015</t>
  </si>
  <si>
    <t>周紧云</t>
  </si>
  <si>
    <t>145</t>
  </si>
  <si>
    <t>10301033926</t>
  </si>
  <si>
    <t>郭凯鹏</t>
  </si>
  <si>
    <t>146</t>
  </si>
  <si>
    <t>10201032120</t>
  </si>
  <si>
    <t>光凯</t>
  </si>
  <si>
    <t>147</t>
  </si>
  <si>
    <t>10201031413</t>
  </si>
  <si>
    <t>闫慧君</t>
  </si>
  <si>
    <t>148</t>
  </si>
  <si>
    <t>10201031129</t>
  </si>
  <si>
    <t>候亚运</t>
  </si>
  <si>
    <t>149</t>
  </si>
  <si>
    <t>专技2-体育</t>
  </si>
  <si>
    <t>10201031422</t>
  </si>
  <si>
    <t>时志超</t>
  </si>
  <si>
    <t>150</t>
  </si>
  <si>
    <t>10201032207</t>
  </si>
  <si>
    <t>石红丽</t>
  </si>
  <si>
    <t>151</t>
  </si>
  <si>
    <t>10201031913</t>
  </si>
  <si>
    <t>杨阳</t>
  </si>
  <si>
    <t>152</t>
  </si>
  <si>
    <t>10101011303</t>
  </si>
  <si>
    <t>王志宏</t>
  </si>
  <si>
    <t>153</t>
  </si>
  <si>
    <t>10101013418</t>
  </si>
  <si>
    <t>安珍珍</t>
  </si>
  <si>
    <t>154</t>
  </si>
  <si>
    <t>10101011529</t>
  </si>
  <si>
    <t>王旭</t>
  </si>
  <si>
    <t>155</t>
  </si>
  <si>
    <t>10101010523</t>
  </si>
  <si>
    <t>贾翠珍</t>
  </si>
  <si>
    <t>156</t>
  </si>
  <si>
    <t>10101012027</t>
  </si>
  <si>
    <t>祁秀丽</t>
  </si>
  <si>
    <t>157</t>
  </si>
  <si>
    <t>10101020418</t>
  </si>
  <si>
    <t>王婷婷</t>
  </si>
  <si>
    <t>158</t>
  </si>
  <si>
    <t>10101012801</t>
  </si>
  <si>
    <t>武文斌</t>
  </si>
  <si>
    <t>159</t>
  </si>
  <si>
    <t>10101013019</t>
  </si>
  <si>
    <t>张鑫</t>
  </si>
  <si>
    <t>160</t>
  </si>
  <si>
    <t>10101021012</t>
  </si>
  <si>
    <t>吕嘉星</t>
  </si>
  <si>
    <t>161</t>
  </si>
  <si>
    <t>10101020108</t>
  </si>
  <si>
    <t>张彩红</t>
  </si>
  <si>
    <t>162</t>
  </si>
  <si>
    <t>10101010207</t>
  </si>
  <si>
    <t>王建梅</t>
  </si>
  <si>
    <t>163</t>
  </si>
  <si>
    <t>10101011524</t>
  </si>
  <si>
    <t>闫晓芳</t>
  </si>
  <si>
    <t>164</t>
  </si>
  <si>
    <t>10101011126</t>
  </si>
  <si>
    <t>杨晋瑞</t>
  </si>
  <si>
    <t>165</t>
  </si>
  <si>
    <t>10101014329</t>
  </si>
  <si>
    <t>张青</t>
  </si>
  <si>
    <t>166</t>
  </si>
  <si>
    <t xml:space="preserve">马兰镇中心学校
</t>
  </si>
  <si>
    <t>10101012810</t>
  </si>
  <si>
    <t>李巧玲</t>
  </si>
  <si>
    <t>167</t>
  </si>
  <si>
    <t>10101012911</t>
  </si>
  <si>
    <t>高雅</t>
  </si>
  <si>
    <t>168</t>
  </si>
  <si>
    <t>10101011403</t>
  </si>
  <si>
    <t>李宜莲</t>
  </si>
  <si>
    <t>169</t>
  </si>
  <si>
    <t>10101012513</t>
  </si>
  <si>
    <t>任晓娜</t>
  </si>
  <si>
    <t>170</t>
  </si>
  <si>
    <t>10101014728</t>
  </si>
  <si>
    <t>贺亚林</t>
  </si>
  <si>
    <t>171</t>
  </si>
  <si>
    <t>10101010602</t>
  </si>
  <si>
    <t>王蓉</t>
  </si>
  <si>
    <t>172</t>
  </si>
  <si>
    <t xml:space="preserve">镇城底镇中心学校
</t>
  </si>
  <si>
    <t>10101013305</t>
  </si>
  <si>
    <t>王璐</t>
  </si>
  <si>
    <t>173</t>
  </si>
  <si>
    <t>10101011406</t>
  </si>
  <si>
    <t>张艳梅</t>
  </si>
  <si>
    <t>174</t>
  </si>
  <si>
    <t>10101011023</t>
  </si>
  <si>
    <t>郭思宇</t>
  </si>
  <si>
    <t>175</t>
  </si>
  <si>
    <t>10101013822</t>
  </si>
  <si>
    <t>周薇</t>
  </si>
  <si>
    <t>176</t>
  </si>
  <si>
    <t>10101020116</t>
  </si>
  <si>
    <t>刘春艳</t>
  </si>
  <si>
    <t>177</t>
  </si>
  <si>
    <t>10101021028</t>
  </si>
  <si>
    <t>张媛</t>
  </si>
  <si>
    <t>178</t>
  </si>
  <si>
    <t>10101010319</t>
  </si>
  <si>
    <t>韩宏丽</t>
  </si>
  <si>
    <t>179</t>
  </si>
  <si>
    <t>镇城底镇中心学校</t>
  </si>
  <si>
    <t>专技4-语文</t>
  </si>
  <si>
    <t>10101020607</t>
  </si>
  <si>
    <t>高丽娟</t>
  </si>
  <si>
    <t>180</t>
  </si>
  <si>
    <t>10201031818</t>
  </si>
  <si>
    <t>冯丽芳</t>
  </si>
  <si>
    <t>181</t>
  </si>
  <si>
    <t>10201031221</t>
  </si>
  <si>
    <t>栗飞燕</t>
  </si>
  <si>
    <t>182</t>
  </si>
  <si>
    <t>10201032706</t>
  </si>
  <si>
    <t>常晶雅</t>
  </si>
  <si>
    <t>183</t>
  </si>
  <si>
    <t>10201030222</t>
  </si>
  <si>
    <t>雷凤茹</t>
  </si>
  <si>
    <t>184</t>
  </si>
  <si>
    <t>10201030426</t>
  </si>
  <si>
    <t>畅晓然</t>
  </si>
  <si>
    <t>185</t>
  </si>
  <si>
    <t>10201030408</t>
  </si>
  <si>
    <t>陈艳燕</t>
  </si>
  <si>
    <t>186</t>
  </si>
  <si>
    <t>10201031822</t>
  </si>
  <si>
    <t>张彩云</t>
  </si>
  <si>
    <t>187</t>
  </si>
  <si>
    <t>10201030403</t>
  </si>
  <si>
    <t>牛彩艳</t>
  </si>
  <si>
    <t>188</t>
  </si>
  <si>
    <t>10201030126</t>
  </si>
  <si>
    <t>189</t>
  </si>
  <si>
    <t>10201031829</t>
  </si>
  <si>
    <t>马慧珍</t>
  </si>
  <si>
    <t>190</t>
  </si>
  <si>
    <t>10201031617</t>
  </si>
  <si>
    <t>张振慧</t>
  </si>
  <si>
    <t>191</t>
  </si>
  <si>
    <t>10201030525</t>
  </si>
  <si>
    <t>王亚金</t>
  </si>
  <si>
    <t>192</t>
  </si>
  <si>
    <t>10201030502</t>
  </si>
  <si>
    <t>冯菲菲</t>
  </si>
  <si>
    <t>193</t>
  </si>
  <si>
    <t>10201030302</t>
  </si>
  <si>
    <t>张芳</t>
  </si>
  <si>
    <t>194</t>
  </si>
  <si>
    <t>10201031203</t>
  </si>
  <si>
    <t>赵荣</t>
  </si>
  <si>
    <t>195</t>
  </si>
  <si>
    <t>10301034328</t>
  </si>
  <si>
    <t>付海峰</t>
  </si>
  <si>
    <t>196</t>
  </si>
  <si>
    <t>10301034301</t>
  </si>
  <si>
    <t>殷倩</t>
  </si>
  <si>
    <t>197</t>
  </si>
  <si>
    <t>10301034529</t>
  </si>
  <si>
    <t>赵世英</t>
  </si>
  <si>
    <t>198</t>
  </si>
  <si>
    <t>10301032919</t>
  </si>
  <si>
    <t>李健然</t>
  </si>
  <si>
    <t>199</t>
  </si>
  <si>
    <t>10301033709</t>
  </si>
  <si>
    <t>张美玲</t>
  </si>
  <si>
    <t>200</t>
  </si>
  <si>
    <t>10301033020</t>
  </si>
  <si>
    <t>郭艳芳</t>
  </si>
  <si>
    <t>201</t>
  </si>
  <si>
    <t>10101021119</t>
  </si>
  <si>
    <t>赵薇</t>
  </si>
  <si>
    <t>202</t>
  </si>
  <si>
    <t>10101010506</t>
  </si>
  <si>
    <t>殷丹丹</t>
  </si>
  <si>
    <t>203</t>
  </si>
  <si>
    <t>10101013507</t>
  </si>
  <si>
    <t>王雅琴</t>
  </si>
  <si>
    <t>204</t>
  </si>
  <si>
    <t>10101010716</t>
  </si>
  <si>
    <t>蔡兆宇</t>
  </si>
  <si>
    <t>205</t>
  </si>
  <si>
    <t>10101012803</t>
  </si>
  <si>
    <t>渠娟</t>
  </si>
  <si>
    <t>206</t>
  </si>
  <si>
    <t>10101012325</t>
  </si>
  <si>
    <t>冯彦霞</t>
  </si>
  <si>
    <t>207</t>
  </si>
  <si>
    <t>10101011323</t>
  </si>
  <si>
    <t>徐丽娟</t>
  </si>
  <si>
    <t>208</t>
  </si>
  <si>
    <t>10101014613</t>
  </si>
  <si>
    <t>牛婷婷</t>
  </si>
  <si>
    <t>209</t>
  </si>
  <si>
    <t>10101013725</t>
  </si>
  <si>
    <t>张雲</t>
  </si>
  <si>
    <t>210</t>
  </si>
  <si>
    <t>10101012404</t>
  </si>
  <si>
    <t>曹卓俊</t>
  </si>
  <si>
    <t>211</t>
  </si>
  <si>
    <t>10101013626</t>
  </si>
  <si>
    <t>岳丽</t>
  </si>
  <si>
    <t>212</t>
  </si>
  <si>
    <t>专技3-数学</t>
  </si>
  <si>
    <t>10101014719</t>
  </si>
  <si>
    <t>刘赟</t>
  </si>
  <si>
    <t>213</t>
  </si>
  <si>
    <t>10101010611</t>
  </si>
  <si>
    <t>宋思文</t>
  </si>
  <si>
    <t>214</t>
  </si>
  <si>
    <t>10101013012</t>
  </si>
  <si>
    <t>耿一琦</t>
  </si>
  <si>
    <t>215</t>
  </si>
  <si>
    <t>10101014328</t>
  </si>
  <si>
    <t>杨艳丽</t>
  </si>
  <si>
    <t>216</t>
  </si>
  <si>
    <t>10101010513</t>
  </si>
  <si>
    <t>周蓉蓉</t>
  </si>
  <si>
    <t>217</t>
  </si>
  <si>
    <t>10101012207</t>
  </si>
  <si>
    <t>徐丹</t>
  </si>
  <si>
    <t>218</t>
  </si>
  <si>
    <t>10101014318</t>
  </si>
  <si>
    <t>芦丽君</t>
  </si>
  <si>
    <t>219</t>
  </si>
  <si>
    <t>10101010918</t>
  </si>
  <si>
    <t>冯瑞云</t>
  </si>
  <si>
    <t>220</t>
  </si>
  <si>
    <t>专技5-数学</t>
  </si>
  <si>
    <t>10101010101</t>
  </si>
  <si>
    <t>胡瑞</t>
  </si>
  <si>
    <t>221</t>
  </si>
  <si>
    <t>10101013316</t>
  </si>
  <si>
    <t>孙婧瑶</t>
  </si>
  <si>
    <t>222</t>
  </si>
  <si>
    <t>10101013113</t>
  </si>
  <si>
    <t>王礼艳</t>
  </si>
  <si>
    <t>223</t>
  </si>
  <si>
    <t>专技5-道德与法治</t>
  </si>
  <si>
    <t>10201030109</t>
  </si>
  <si>
    <t>李敏</t>
  </si>
  <si>
    <t>224</t>
  </si>
  <si>
    <t>10201030530</t>
  </si>
  <si>
    <t>高亦菲</t>
  </si>
  <si>
    <t>225</t>
  </si>
  <si>
    <t>10201032321</t>
  </si>
  <si>
    <t>贾岱静</t>
  </si>
  <si>
    <t>226</t>
  </si>
  <si>
    <t>专技6-道德与法治</t>
  </si>
  <si>
    <t>10201030730</t>
  </si>
  <si>
    <t>张晓瑜</t>
  </si>
  <si>
    <t>227</t>
  </si>
  <si>
    <t>10201030326</t>
  </si>
  <si>
    <t>李艳芳</t>
  </si>
  <si>
    <t>228</t>
  </si>
  <si>
    <t>专技3-道德与法治</t>
  </si>
  <si>
    <t>10301034126</t>
  </si>
  <si>
    <t>董竹</t>
  </si>
  <si>
    <t>229</t>
  </si>
  <si>
    <t>10301034915</t>
  </si>
  <si>
    <t>许琪</t>
  </si>
  <si>
    <t>230</t>
  </si>
  <si>
    <t>10301035014</t>
  </si>
  <si>
    <t>赵子君</t>
  </si>
  <si>
    <t>231</t>
  </si>
  <si>
    <t>10301034817</t>
  </si>
  <si>
    <t>张娟</t>
  </si>
  <si>
    <t>232</t>
  </si>
  <si>
    <t>10301033511</t>
  </si>
  <si>
    <t>张琴</t>
  </si>
  <si>
    <t>233</t>
  </si>
  <si>
    <t>10301035104</t>
  </si>
  <si>
    <t>闫娇娇</t>
  </si>
  <si>
    <t>234</t>
  </si>
  <si>
    <t>10301034925</t>
  </si>
  <si>
    <t>晋慧</t>
  </si>
  <si>
    <t>235</t>
  </si>
  <si>
    <t>专技7-历史</t>
  </si>
  <si>
    <t>10201030727</t>
  </si>
  <si>
    <t>翟文</t>
  </si>
  <si>
    <t>236</t>
  </si>
  <si>
    <t>10201032725</t>
  </si>
  <si>
    <t>成启虹</t>
  </si>
  <si>
    <t>237</t>
  </si>
  <si>
    <t>10201032317</t>
  </si>
  <si>
    <t>赵斌</t>
  </si>
  <si>
    <t>238</t>
  </si>
  <si>
    <t>10201032530</t>
  </si>
  <si>
    <t>杜子诺</t>
  </si>
  <si>
    <t>239</t>
  </si>
  <si>
    <t>10201032106</t>
  </si>
  <si>
    <t>张媛媛</t>
  </si>
  <si>
    <t>240</t>
  </si>
  <si>
    <t>专技3-历史</t>
  </si>
  <si>
    <t>10201032214</t>
  </si>
  <si>
    <t>赵雅</t>
  </si>
  <si>
    <t>241</t>
  </si>
  <si>
    <t>10201032201</t>
  </si>
  <si>
    <t>王丽娟</t>
  </si>
  <si>
    <t>242</t>
  </si>
  <si>
    <t>10201032719</t>
  </si>
  <si>
    <t>耿亚星</t>
  </si>
  <si>
    <t>243</t>
  </si>
  <si>
    <t>10201030517</t>
  </si>
  <si>
    <t>郝琳志</t>
  </si>
  <si>
    <t>244</t>
  </si>
  <si>
    <t>10201032326</t>
  </si>
  <si>
    <t>张英凤</t>
  </si>
  <si>
    <t>245</t>
  </si>
  <si>
    <t>10201030930</t>
  </si>
  <si>
    <t>王亚</t>
  </si>
  <si>
    <t>246</t>
  </si>
  <si>
    <t>10201031627</t>
  </si>
  <si>
    <t>黄星</t>
  </si>
  <si>
    <t>247</t>
  </si>
  <si>
    <t>10201032221</t>
  </si>
  <si>
    <t>杨红玥</t>
  </si>
  <si>
    <t>248</t>
  </si>
  <si>
    <t>10201031015</t>
  </si>
  <si>
    <t>张璐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</si>
</sst>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b/>
      <sz val="22"/>
      <name val="宋体"/>
      <charset val="134"/>
    </font>
    <font>
      <b/>
      <sz val="14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0" fontId="22" fillId="3" borderId="3" applyNumberFormat="0" applyAlignment="0" applyProtection="0">
      <alignment vertical="center"/>
    </xf>
    <xf numFmtId="0" fontId="23" fillId="17" borderId="10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shrinkToFit="1"/>
    </xf>
    <xf numFmtId="49" fontId="1" fillId="0" borderId="2" xfId="0" applyNumberFormat="1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 quotePrefix="1">
      <alignment horizontal="center" vertical="center" shrinkToFit="1"/>
    </xf>
    <xf numFmtId="49" fontId="1" fillId="0" borderId="2" xfId="0" applyNumberFormat="1" applyFont="1" applyFill="1" applyBorder="1" applyAlignment="1" quotePrefix="1">
      <alignment horizontal="center" vertical="center" wrapText="1" shrinkToFit="1"/>
    </xf>
    <xf numFmtId="49" fontId="1" fillId="0" borderId="2" xfId="0" applyNumberFormat="1" applyFont="1" applyFill="1" applyBorder="1" applyAlignment="1" quotePrefix="1">
      <alignment horizontal="center" vertical="center"/>
    </xf>
    <xf numFmtId="49" fontId="1" fillId="0" borderId="2" xfId="0" applyNumberFormat="1" applyFont="1" applyFill="1" applyBorder="1" applyAlignment="1" quotePrefix="1">
      <alignment horizontal="center" vertical="center" wrapText="1"/>
    </xf>
    <xf numFmtId="0" fontId="1" fillId="0" borderId="2" xfId="0" applyFont="1" applyFill="1" applyBorder="1" applyAlignment="1" quotePrefix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esktop\2019&#24180;&#38754;&#35797;&#25104;&#32489;&#24635;&#25104;&#32489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上午"/>
      <sheetName val="下午"/>
      <sheetName val="Sheet1"/>
      <sheetName val="Sheet2"/>
    </sheetNames>
    <sheetDataSet>
      <sheetData sheetId="0"/>
      <sheetData sheetId="1"/>
      <sheetData sheetId="2">
        <row r="3">
          <cell r="B3" t="str">
            <v>10101021505</v>
          </cell>
        </row>
        <row r="3">
          <cell r="F3">
            <v>65.9</v>
          </cell>
        </row>
        <row r="4">
          <cell r="B4" t="str">
            <v>10101010327</v>
          </cell>
        </row>
        <row r="4">
          <cell r="F4">
            <v>63.2</v>
          </cell>
        </row>
        <row r="5">
          <cell r="B5" t="str">
            <v>10101011329</v>
          </cell>
        </row>
        <row r="5">
          <cell r="F5">
            <v>69.8</v>
          </cell>
        </row>
        <row r="6">
          <cell r="B6" t="str">
            <v>10101010208</v>
          </cell>
        </row>
        <row r="6">
          <cell r="F6">
            <v>67.6</v>
          </cell>
        </row>
        <row r="7">
          <cell r="B7" t="str">
            <v>10101011713</v>
          </cell>
        </row>
        <row r="7">
          <cell r="F7">
            <v>67.5</v>
          </cell>
        </row>
        <row r="8">
          <cell r="B8" t="str">
            <v>10101020725</v>
          </cell>
        </row>
        <row r="8">
          <cell r="F8">
            <v>73.7</v>
          </cell>
        </row>
        <row r="9">
          <cell r="B9" t="str">
            <v>10101021517</v>
          </cell>
        </row>
        <row r="9">
          <cell r="F9">
            <v>72.2</v>
          </cell>
        </row>
        <row r="10">
          <cell r="B10" t="str">
            <v>10101012802</v>
          </cell>
        </row>
        <row r="10">
          <cell r="F10">
            <v>68.3</v>
          </cell>
        </row>
        <row r="11">
          <cell r="B11" t="str">
            <v>10101014728</v>
          </cell>
        </row>
        <row r="11">
          <cell r="F11">
            <v>68.5</v>
          </cell>
        </row>
        <row r="12">
          <cell r="B12" t="str">
            <v>10101011403</v>
          </cell>
        </row>
        <row r="12">
          <cell r="F12">
            <v>67.9</v>
          </cell>
        </row>
        <row r="13">
          <cell r="B13" t="str">
            <v>10101012810</v>
          </cell>
        </row>
        <row r="13">
          <cell r="F13">
            <v>67.8</v>
          </cell>
        </row>
        <row r="14">
          <cell r="B14" t="str">
            <v>10101012911</v>
          </cell>
        </row>
        <row r="14">
          <cell r="F14">
            <v>66.2</v>
          </cell>
        </row>
        <row r="15">
          <cell r="B15" t="str">
            <v>10101010602</v>
          </cell>
        </row>
        <row r="15">
          <cell r="F15">
            <v>62.1</v>
          </cell>
        </row>
        <row r="16">
          <cell r="B16" t="str">
            <v>10101012513</v>
          </cell>
        </row>
        <row r="16">
          <cell r="F16">
            <v>62.1</v>
          </cell>
        </row>
        <row r="17">
          <cell r="B17" t="str">
            <v>10101013305</v>
          </cell>
        </row>
        <row r="17">
          <cell r="F17">
            <v>76.8</v>
          </cell>
        </row>
        <row r="18">
          <cell r="B18" t="str">
            <v>10101011023</v>
          </cell>
        </row>
        <row r="18">
          <cell r="F18">
            <v>69.7</v>
          </cell>
        </row>
        <row r="19">
          <cell r="B19" t="str">
            <v>10101011406</v>
          </cell>
        </row>
        <row r="19">
          <cell r="F19">
            <v>69.7</v>
          </cell>
        </row>
        <row r="20">
          <cell r="B20" t="str">
            <v>10101013822</v>
          </cell>
        </row>
        <row r="20">
          <cell r="F20">
            <v>67.3</v>
          </cell>
        </row>
        <row r="21">
          <cell r="B21" t="str">
            <v>10101020116</v>
          </cell>
        </row>
        <row r="21">
          <cell r="F21">
            <v>64.9</v>
          </cell>
        </row>
        <row r="22">
          <cell r="B22" t="str">
            <v>10101021028</v>
          </cell>
        </row>
        <row r="22">
          <cell r="F22">
            <v>63.4</v>
          </cell>
        </row>
        <row r="23">
          <cell r="B23" t="str">
            <v>10101010319</v>
          </cell>
        </row>
        <row r="23">
          <cell r="F23">
            <v>62.6</v>
          </cell>
        </row>
        <row r="24">
          <cell r="B24" t="str">
            <v>10101020607</v>
          </cell>
        </row>
        <row r="24">
          <cell r="F24">
            <v>64.2</v>
          </cell>
        </row>
        <row r="25">
          <cell r="B25" t="str">
            <v>10101011303</v>
          </cell>
        </row>
        <row r="25">
          <cell r="F25">
            <v>65</v>
          </cell>
        </row>
        <row r="26">
          <cell r="B26" t="str">
            <v>10101013418</v>
          </cell>
        </row>
        <row r="26">
          <cell r="F26">
            <v>61.1</v>
          </cell>
        </row>
        <row r="27">
          <cell r="B27" t="str">
            <v>10101011529</v>
          </cell>
        </row>
        <row r="27">
          <cell r="F27">
            <v>60</v>
          </cell>
        </row>
        <row r="28">
          <cell r="B28" t="str">
            <v>10101010523</v>
          </cell>
        </row>
        <row r="28">
          <cell r="F28">
            <v>61.6</v>
          </cell>
        </row>
        <row r="29">
          <cell r="B29" t="str">
            <v>10101012027</v>
          </cell>
        </row>
        <row r="29">
          <cell r="F29">
            <v>56.5</v>
          </cell>
        </row>
        <row r="30">
          <cell r="B30" t="str">
            <v>10101020418</v>
          </cell>
        </row>
        <row r="30">
          <cell r="F30">
            <v>73.7</v>
          </cell>
        </row>
        <row r="31">
          <cell r="B31" t="str">
            <v>10101013019</v>
          </cell>
        </row>
        <row r="31">
          <cell r="F31">
            <v>71.2</v>
          </cell>
        </row>
        <row r="32">
          <cell r="B32" t="str">
            <v>10101012801</v>
          </cell>
        </row>
        <row r="32">
          <cell r="F32">
            <v>69.3</v>
          </cell>
        </row>
        <row r="33">
          <cell r="B33" t="str">
            <v>10101021012</v>
          </cell>
        </row>
        <row r="33">
          <cell r="F33">
            <v>69.3</v>
          </cell>
        </row>
        <row r="34">
          <cell r="B34" t="str">
            <v>10101020108</v>
          </cell>
        </row>
        <row r="34">
          <cell r="F34">
            <v>60.7</v>
          </cell>
        </row>
        <row r="35">
          <cell r="B35" t="str">
            <v>10101010207</v>
          </cell>
        </row>
        <row r="35">
          <cell r="F35">
            <v>60.1</v>
          </cell>
        </row>
        <row r="36">
          <cell r="B36" t="str">
            <v>10101011524</v>
          </cell>
        </row>
        <row r="36">
          <cell r="F36">
            <v>68.3</v>
          </cell>
        </row>
        <row r="37">
          <cell r="B37" t="str">
            <v>10101011126</v>
          </cell>
        </row>
        <row r="37">
          <cell r="F37">
            <v>56.4</v>
          </cell>
        </row>
        <row r="38">
          <cell r="B38" t="str">
            <v>10101014329</v>
          </cell>
        </row>
        <row r="38">
          <cell r="F38">
            <v>53.8</v>
          </cell>
        </row>
        <row r="39">
          <cell r="B39" t="str">
            <v>10101013426</v>
          </cell>
        </row>
        <row r="39">
          <cell r="F39">
            <v>69.7</v>
          </cell>
        </row>
        <row r="40">
          <cell r="B40" t="str">
            <v>10101013902</v>
          </cell>
        </row>
        <row r="40">
          <cell r="F40">
            <v>68.7</v>
          </cell>
        </row>
        <row r="41">
          <cell r="B41" t="str">
            <v>10101011221</v>
          </cell>
        </row>
        <row r="41">
          <cell r="F41">
            <v>54.5</v>
          </cell>
        </row>
        <row r="42">
          <cell r="B42" t="str">
            <v>10101011824</v>
          </cell>
        </row>
        <row r="42">
          <cell r="F42">
            <v>53.2</v>
          </cell>
        </row>
        <row r="43">
          <cell r="B43" t="str">
            <v>10101012530</v>
          </cell>
        </row>
        <row r="43">
          <cell r="F43">
            <v>51.7</v>
          </cell>
        </row>
        <row r="44">
          <cell r="B44" t="str">
            <v>10101014707</v>
          </cell>
        </row>
        <row r="44">
          <cell r="F44">
            <v>73.3</v>
          </cell>
        </row>
        <row r="45">
          <cell r="B45" t="str">
            <v>10101014915</v>
          </cell>
        </row>
        <row r="45">
          <cell r="F45">
            <v>73.2</v>
          </cell>
        </row>
        <row r="46">
          <cell r="B46" t="str">
            <v>10101020225</v>
          </cell>
        </row>
        <row r="46">
          <cell r="F46">
            <v>55</v>
          </cell>
        </row>
        <row r="47">
          <cell r="B47" t="str">
            <v>10101012609</v>
          </cell>
        </row>
        <row r="47">
          <cell r="F47">
            <v>53.9</v>
          </cell>
        </row>
        <row r="48">
          <cell r="B48" t="str">
            <v>10101013619</v>
          </cell>
        </row>
        <row r="48">
          <cell r="F48">
            <v>51.6</v>
          </cell>
        </row>
        <row r="49">
          <cell r="B49" t="str">
            <v>10101021020</v>
          </cell>
        </row>
        <row r="49">
          <cell r="F49">
            <v>61.7</v>
          </cell>
        </row>
        <row r="50">
          <cell r="B50" t="str">
            <v>10101010302</v>
          </cell>
        </row>
        <row r="50">
          <cell r="F50">
            <v>51.9</v>
          </cell>
        </row>
        <row r="51">
          <cell r="B51" t="str">
            <v>10101021429</v>
          </cell>
        </row>
        <row r="51">
          <cell r="F51">
            <v>75.9</v>
          </cell>
        </row>
        <row r="52">
          <cell r="B52" t="str">
            <v>10101012410</v>
          </cell>
        </row>
        <row r="52">
          <cell r="F52">
            <v>73.8</v>
          </cell>
        </row>
        <row r="53">
          <cell r="B53" t="str">
            <v>10101013513</v>
          </cell>
        </row>
        <row r="53">
          <cell r="F53">
            <v>72.6</v>
          </cell>
        </row>
        <row r="54">
          <cell r="B54" t="str">
            <v>10101021715</v>
          </cell>
        </row>
        <row r="54">
          <cell r="F54">
            <v>72.6</v>
          </cell>
        </row>
        <row r="55">
          <cell r="B55" t="str">
            <v>10101021130</v>
          </cell>
        </row>
        <row r="55">
          <cell r="F55">
            <v>70.2</v>
          </cell>
        </row>
        <row r="56">
          <cell r="B56" t="str">
            <v>10101010902</v>
          </cell>
        </row>
        <row r="56">
          <cell r="F56">
            <v>74.4</v>
          </cell>
        </row>
        <row r="57">
          <cell r="B57" t="str">
            <v>10101011217</v>
          </cell>
        </row>
        <row r="57">
          <cell r="F57">
            <v>71.9</v>
          </cell>
        </row>
        <row r="58">
          <cell r="B58" t="str">
            <v>10101021121</v>
          </cell>
        </row>
        <row r="58">
          <cell r="F58">
            <v>69.6</v>
          </cell>
        </row>
        <row r="59">
          <cell r="B59" t="str">
            <v>10101021325</v>
          </cell>
        </row>
        <row r="59">
          <cell r="F59">
            <v>60.5</v>
          </cell>
        </row>
        <row r="60">
          <cell r="B60" t="str">
            <v>10101014103</v>
          </cell>
        </row>
        <row r="60">
          <cell r="F60">
            <v>60.1</v>
          </cell>
        </row>
        <row r="61">
          <cell r="B61" t="str">
            <v>10101021609</v>
          </cell>
        </row>
        <row r="61">
          <cell r="F61">
            <v>79.5</v>
          </cell>
        </row>
        <row r="62">
          <cell r="B62" t="str">
            <v>10101011805</v>
          </cell>
        </row>
        <row r="62">
          <cell r="F62">
            <v>73</v>
          </cell>
        </row>
        <row r="63">
          <cell r="B63" t="str">
            <v>10101021119</v>
          </cell>
        </row>
        <row r="63">
          <cell r="F63">
            <v>73</v>
          </cell>
        </row>
        <row r="64">
          <cell r="B64" t="str">
            <v>10101010506</v>
          </cell>
        </row>
        <row r="64">
          <cell r="F64">
            <v>57.5</v>
          </cell>
        </row>
        <row r="65">
          <cell r="B65" t="str">
            <v>10101013507</v>
          </cell>
        </row>
        <row r="65">
          <cell r="F65">
            <v>72.8</v>
          </cell>
        </row>
        <row r="66">
          <cell r="B66" t="str">
            <v>10101010716</v>
          </cell>
        </row>
        <row r="66">
          <cell r="F66">
            <v>68.2</v>
          </cell>
        </row>
        <row r="67">
          <cell r="B67" t="str">
            <v>10101012803</v>
          </cell>
        </row>
        <row r="67">
          <cell r="F67">
            <v>64</v>
          </cell>
        </row>
        <row r="68">
          <cell r="B68" t="str">
            <v>10101012325</v>
          </cell>
        </row>
        <row r="68">
          <cell r="F68">
            <v>75.1</v>
          </cell>
        </row>
        <row r="69">
          <cell r="B69" t="str">
            <v>10101011323</v>
          </cell>
        </row>
        <row r="69">
          <cell r="F69">
            <v>73.4</v>
          </cell>
        </row>
        <row r="70">
          <cell r="B70" t="str">
            <v>10101014613</v>
          </cell>
        </row>
        <row r="70">
          <cell r="F70">
            <v>66.3</v>
          </cell>
        </row>
        <row r="71">
          <cell r="B71" t="str">
            <v>10101012404</v>
          </cell>
        </row>
        <row r="71">
          <cell r="F71">
            <v>71</v>
          </cell>
        </row>
        <row r="72">
          <cell r="B72" t="str">
            <v>10101013725</v>
          </cell>
        </row>
        <row r="72">
          <cell r="F72">
            <v>69.9</v>
          </cell>
        </row>
        <row r="73">
          <cell r="B73" t="str">
            <v>10101013626</v>
          </cell>
        </row>
        <row r="73">
          <cell r="F73">
            <v>69.4</v>
          </cell>
        </row>
        <row r="74">
          <cell r="B74" t="str">
            <v>10101014719</v>
          </cell>
        </row>
        <row r="74">
          <cell r="F74">
            <v>74.7</v>
          </cell>
        </row>
        <row r="75">
          <cell r="B75" t="str">
            <v>10101010611</v>
          </cell>
        </row>
        <row r="75">
          <cell r="F75">
            <v>72</v>
          </cell>
        </row>
        <row r="76">
          <cell r="B76" t="str">
            <v>10101013012</v>
          </cell>
        </row>
        <row r="76">
          <cell r="F76">
            <v>69.4</v>
          </cell>
        </row>
        <row r="77">
          <cell r="B77" t="str">
            <v>10101014328</v>
          </cell>
        </row>
        <row r="77">
          <cell r="F77">
            <v>73.7</v>
          </cell>
        </row>
        <row r="78">
          <cell r="B78" t="str">
            <v>10101012207</v>
          </cell>
        </row>
        <row r="78">
          <cell r="F78">
            <v>73.3</v>
          </cell>
        </row>
        <row r="79">
          <cell r="B79" t="str">
            <v>10101010513</v>
          </cell>
        </row>
        <row r="79">
          <cell r="F79">
            <v>72.3</v>
          </cell>
        </row>
        <row r="80">
          <cell r="B80" t="str">
            <v>10101014318</v>
          </cell>
        </row>
        <row r="80">
          <cell r="F80">
            <v>74.2</v>
          </cell>
        </row>
        <row r="81">
          <cell r="B81" t="str">
            <v>10101010918</v>
          </cell>
        </row>
        <row r="81">
          <cell r="F81">
            <v>71.6</v>
          </cell>
        </row>
        <row r="82">
          <cell r="B82" t="str">
            <v>10101013316</v>
          </cell>
        </row>
        <row r="82">
          <cell r="F82">
            <v>69.3</v>
          </cell>
        </row>
        <row r="83">
          <cell r="B83" t="str">
            <v>10101010101</v>
          </cell>
        </row>
        <row r="83">
          <cell r="F83">
            <v>68.6</v>
          </cell>
        </row>
        <row r="84">
          <cell r="B84" t="str">
            <v>10101013113</v>
          </cell>
        </row>
        <row r="84">
          <cell r="F84">
            <v>64.4</v>
          </cell>
        </row>
        <row r="85">
          <cell r="B85" t="str">
            <v>10101014120</v>
          </cell>
        </row>
        <row r="85">
          <cell r="F85">
            <v>76.2</v>
          </cell>
        </row>
        <row r="86">
          <cell r="B86" t="str">
            <v>10101020812</v>
          </cell>
        </row>
        <row r="86">
          <cell r="F86">
            <v>68.8</v>
          </cell>
        </row>
        <row r="87">
          <cell r="B87" t="str">
            <v>10101010817</v>
          </cell>
        </row>
        <row r="87">
          <cell r="F87">
            <v>66.8</v>
          </cell>
        </row>
        <row r="88">
          <cell r="B88" t="str">
            <v>10101012008</v>
          </cell>
        </row>
        <row r="88">
          <cell r="F88">
            <v>67.9</v>
          </cell>
        </row>
        <row r="89">
          <cell r="B89" t="str">
            <v>10101012103</v>
          </cell>
        </row>
        <row r="89">
          <cell r="F89">
            <v>62.2</v>
          </cell>
        </row>
        <row r="90">
          <cell r="B90" t="str">
            <v>10101014706</v>
          </cell>
        </row>
        <row r="90">
          <cell r="F90">
            <v>60.8</v>
          </cell>
        </row>
        <row r="91">
          <cell r="B91" t="str">
            <v>10101014907</v>
          </cell>
        </row>
        <row r="91">
          <cell r="F91">
            <v>60.7</v>
          </cell>
        </row>
        <row r="92">
          <cell r="B92" t="str">
            <v>10101020502</v>
          </cell>
        </row>
        <row r="92">
          <cell r="F92">
            <v>60.4</v>
          </cell>
        </row>
        <row r="93">
          <cell r="B93" t="str">
            <v>10101013023</v>
          </cell>
        </row>
        <row r="93">
          <cell r="F93">
            <v>62.2</v>
          </cell>
        </row>
        <row r="94">
          <cell r="B94" t="str">
            <v>10101012524</v>
          </cell>
        </row>
        <row r="94">
          <cell r="F94">
            <v>58.2</v>
          </cell>
        </row>
        <row r="95">
          <cell r="B95" t="str">
            <v>10101012124</v>
          </cell>
        </row>
        <row r="95">
          <cell r="F95">
            <v>58</v>
          </cell>
        </row>
        <row r="96">
          <cell r="B96" t="str">
            <v>10101010812</v>
          </cell>
        </row>
        <row r="96">
          <cell r="F96">
            <v>63.4</v>
          </cell>
        </row>
        <row r="97">
          <cell r="B97" t="str">
            <v>10101021013</v>
          </cell>
        </row>
        <row r="97">
          <cell r="F97">
            <v>76.7</v>
          </cell>
        </row>
        <row r="98">
          <cell r="B98" t="str">
            <v>10101020613</v>
          </cell>
        </row>
        <row r="98">
          <cell r="F98">
            <v>68.4</v>
          </cell>
        </row>
        <row r="99">
          <cell r="B99" t="str">
            <v>10101020507</v>
          </cell>
        </row>
        <row r="99">
          <cell r="F99">
            <v>66.8</v>
          </cell>
        </row>
        <row r="100">
          <cell r="B100" t="str">
            <v>10101012007</v>
          </cell>
        </row>
        <row r="100">
          <cell r="F100">
            <v>63.3</v>
          </cell>
        </row>
        <row r="101">
          <cell r="B101" t="str">
            <v>10101011020</v>
          </cell>
        </row>
        <row r="101">
          <cell r="F101">
            <v>67.4</v>
          </cell>
        </row>
        <row r="102">
          <cell r="B102" t="str">
            <v>10101020203</v>
          </cell>
        </row>
        <row r="102">
          <cell r="F102">
            <v>63</v>
          </cell>
        </row>
        <row r="103">
          <cell r="B103" t="str">
            <v>10101015028</v>
          </cell>
        </row>
        <row r="103">
          <cell r="F103">
            <v>67.7</v>
          </cell>
        </row>
        <row r="104">
          <cell r="B104" t="str">
            <v>10101014810</v>
          </cell>
        </row>
        <row r="104">
          <cell r="F104">
            <v>64.2</v>
          </cell>
        </row>
        <row r="105">
          <cell r="B105" t="str">
            <v>10101020509</v>
          </cell>
        </row>
        <row r="105">
          <cell r="F105">
            <v>62.4</v>
          </cell>
        </row>
        <row r="106">
          <cell r="B106" t="str">
            <v>10101021520</v>
          </cell>
        </row>
        <row r="106">
          <cell r="F106">
            <v>59.5</v>
          </cell>
        </row>
        <row r="107">
          <cell r="B107" t="str">
            <v>10101020809</v>
          </cell>
        </row>
        <row r="107">
          <cell r="F107">
            <v>57.7</v>
          </cell>
        </row>
        <row r="108">
          <cell r="B108" t="str">
            <v>10101010304</v>
          </cell>
        </row>
        <row r="108">
          <cell r="F108">
            <v>71.2</v>
          </cell>
        </row>
        <row r="109">
          <cell r="B109" t="str">
            <v>10101015106</v>
          </cell>
        </row>
        <row r="109">
          <cell r="F109">
            <v>67.2</v>
          </cell>
        </row>
        <row r="110">
          <cell r="B110" t="str">
            <v>10101013915</v>
          </cell>
        </row>
        <row r="110">
          <cell r="F110">
            <v>74.3</v>
          </cell>
        </row>
        <row r="111">
          <cell r="B111" t="str">
            <v>10101013809</v>
          </cell>
        </row>
        <row r="111">
          <cell r="F111">
            <v>73.2</v>
          </cell>
        </row>
        <row r="112">
          <cell r="B112" t="str">
            <v>10101020620</v>
          </cell>
        </row>
        <row r="112">
          <cell r="F112">
            <v>72.7</v>
          </cell>
        </row>
        <row r="113">
          <cell r="B113" t="str">
            <v>10101014409</v>
          </cell>
        </row>
        <row r="113">
          <cell r="F113">
            <v>72.4</v>
          </cell>
        </row>
        <row r="114">
          <cell r="B114" t="str">
            <v>10101010408</v>
          </cell>
        </row>
        <row r="114">
          <cell r="F114">
            <v>59.7</v>
          </cell>
        </row>
        <row r="115">
          <cell r="B115" t="str">
            <v>10201031818</v>
          </cell>
        </row>
        <row r="115">
          <cell r="F115">
            <v>75.8</v>
          </cell>
        </row>
        <row r="116">
          <cell r="B116" t="str">
            <v>10201032706</v>
          </cell>
        </row>
        <row r="116">
          <cell r="F116">
            <v>73.5</v>
          </cell>
        </row>
        <row r="117">
          <cell r="B117" t="str">
            <v>10201031221</v>
          </cell>
        </row>
        <row r="117">
          <cell r="F117">
            <v>71.2</v>
          </cell>
        </row>
        <row r="118">
          <cell r="B118" t="str">
            <v>10201030222</v>
          </cell>
        </row>
        <row r="118">
          <cell r="F118">
            <v>82.2</v>
          </cell>
        </row>
        <row r="119">
          <cell r="B119" t="str">
            <v>10201030426</v>
          </cell>
        </row>
        <row r="119">
          <cell r="F119">
            <v>76.1</v>
          </cell>
        </row>
        <row r="120">
          <cell r="B120" t="str">
            <v>10201030408</v>
          </cell>
        </row>
        <row r="120">
          <cell r="F120">
            <v>74.5</v>
          </cell>
        </row>
        <row r="121">
          <cell r="B121" t="str">
            <v>10201031822</v>
          </cell>
        </row>
        <row r="121">
          <cell r="F121">
            <v>75.3</v>
          </cell>
        </row>
        <row r="122">
          <cell r="B122" t="str">
            <v>10201030403</v>
          </cell>
        </row>
        <row r="122">
          <cell r="F122">
            <v>74.1</v>
          </cell>
        </row>
        <row r="123">
          <cell r="B123" t="str">
            <v>10201030126</v>
          </cell>
        </row>
        <row r="123">
          <cell r="F123">
            <v>72.9</v>
          </cell>
        </row>
        <row r="124">
          <cell r="B124" t="str">
            <v>10201031829</v>
          </cell>
        </row>
        <row r="124">
          <cell r="F124">
            <v>68.9</v>
          </cell>
        </row>
        <row r="125">
          <cell r="B125" t="str">
            <v>10201030525</v>
          </cell>
        </row>
        <row r="125">
          <cell r="F125">
            <v>55.7</v>
          </cell>
        </row>
        <row r="126">
          <cell r="B126" t="str">
            <v>10201031617</v>
          </cell>
        </row>
        <row r="126">
          <cell r="F126">
            <v>52.6</v>
          </cell>
        </row>
        <row r="127">
          <cell r="B127" t="str">
            <v>10201030502</v>
          </cell>
        </row>
        <row r="127">
          <cell r="F127">
            <v>75.6</v>
          </cell>
        </row>
        <row r="128">
          <cell r="B128" t="str">
            <v>10201030302</v>
          </cell>
        </row>
        <row r="128">
          <cell r="F128">
            <v>73.3</v>
          </cell>
        </row>
        <row r="129">
          <cell r="B129" t="str">
            <v>10201031203</v>
          </cell>
        </row>
        <row r="129">
          <cell r="F129">
            <v>72.4</v>
          </cell>
        </row>
        <row r="130">
          <cell r="B130" t="str">
            <v>10201031928</v>
          </cell>
        </row>
        <row r="130">
          <cell r="F130">
            <v>68.7</v>
          </cell>
        </row>
        <row r="131">
          <cell r="B131" t="str">
            <v>10201032302</v>
          </cell>
        </row>
        <row r="131">
          <cell r="F131">
            <v>67.1</v>
          </cell>
        </row>
        <row r="132">
          <cell r="B132" t="str">
            <v>10201030911</v>
          </cell>
        </row>
        <row r="132">
          <cell r="F132">
            <v>61.2</v>
          </cell>
        </row>
        <row r="133">
          <cell r="B133" t="str">
            <v>10201030309</v>
          </cell>
        </row>
        <row r="133">
          <cell r="F133">
            <v>75</v>
          </cell>
        </row>
        <row r="134">
          <cell r="B134" t="str">
            <v>10201031715</v>
          </cell>
        </row>
        <row r="134">
          <cell r="F134">
            <v>70.3</v>
          </cell>
        </row>
        <row r="135">
          <cell r="B135" t="str">
            <v>10201031501</v>
          </cell>
        </row>
        <row r="135">
          <cell r="F135">
            <v>67.1</v>
          </cell>
        </row>
        <row r="136">
          <cell r="B136" t="str">
            <v>10201031121</v>
          </cell>
        </row>
        <row r="136">
          <cell r="F136">
            <v>65.8</v>
          </cell>
        </row>
        <row r="137">
          <cell r="B137" t="str">
            <v>10201031123</v>
          </cell>
        </row>
        <row r="137">
          <cell r="F137">
            <v>63.7</v>
          </cell>
        </row>
        <row r="138">
          <cell r="B138" t="str">
            <v>10201030917</v>
          </cell>
        </row>
        <row r="138">
          <cell r="F138">
            <v>71.3</v>
          </cell>
        </row>
        <row r="139">
          <cell r="B139" t="str">
            <v>10201030229</v>
          </cell>
        </row>
        <row r="139">
          <cell r="F139">
            <v>69.7</v>
          </cell>
        </row>
        <row r="140">
          <cell r="B140" t="str">
            <v>10201031615</v>
          </cell>
        </row>
        <row r="140">
          <cell r="F140">
            <v>70.8</v>
          </cell>
        </row>
        <row r="141">
          <cell r="B141" t="str">
            <v>10201030714</v>
          </cell>
        </row>
        <row r="141">
          <cell r="F141">
            <v>69.6</v>
          </cell>
        </row>
        <row r="142">
          <cell r="B142" t="str">
            <v>10201031201</v>
          </cell>
        </row>
        <row r="142">
          <cell r="F142">
            <v>68.9</v>
          </cell>
        </row>
        <row r="143">
          <cell r="B143" t="str">
            <v>10201032023</v>
          </cell>
        </row>
        <row r="143">
          <cell r="F143">
            <v>48.5</v>
          </cell>
        </row>
        <row r="144">
          <cell r="B144" t="str">
            <v>10201030910</v>
          </cell>
        </row>
        <row r="144">
          <cell r="F144">
            <v>46.6</v>
          </cell>
        </row>
        <row r="145">
          <cell r="B145" t="str">
            <v>10201031412</v>
          </cell>
        </row>
        <row r="145">
          <cell r="F145">
            <v>77.1</v>
          </cell>
        </row>
        <row r="146">
          <cell r="B146" t="str">
            <v>10201030412</v>
          </cell>
        </row>
        <row r="146">
          <cell r="F146">
            <v>74.3</v>
          </cell>
        </row>
        <row r="147">
          <cell r="B147" t="str">
            <v>10201031325</v>
          </cell>
        </row>
        <row r="147">
          <cell r="F147">
            <v>74.1</v>
          </cell>
        </row>
        <row r="148">
          <cell r="B148" t="str">
            <v>10201032110</v>
          </cell>
        </row>
        <row r="148">
          <cell r="F148">
            <v>67.8</v>
          </cell>
        </row>
        <row r="149">
          <cell r="B149" t="str">
            <v>10201032304</v>
          </cell>
        </row>
        <row r="149">
          <cell r="F149">
            <v>65.8</v>
          </cell>
        </row>
        <row r="150">
          <cell r="B150" t="str">
            <v>10201032627</v>
          </cell>
        </row>
        <row r="150">
          <cell r="F150">
            <v>74.6</v>
          </cell>
        </row>
        <row r="151">
          <cell r="B151" t="str">
            <v>10201031313</v>
          </cell>
        </row>
        <row r="151">
          <cell r="F151">
            <v>74</v>
          </cell>
        </row>
        <row r="152">
          <cell r="B152" t="str">
            <v>10201030906</v>
          </cell>
        </row>
        <row r="152">
          <cell r="F152">
            <v>72.7</v>
          </cell>
        </row>
        <row r="153">
          <cell r="B153" t="str">
            <v>10201032730</v>
          </cell>
        </row>
        <row r="153">
          <cell r="F153">
            <v>74.3</v>
          </cell>
        </row>
        <row r="154">
          <cell r="B154" t="str">
            <v>10201032229</v>
          </cell>
        </row>
        <row r="154">
          <cell r="F154">
            <v>73.4</v>
          </cell>
        </row>
        <row r="155">
          <cell r="B155" t="str">
            <v>10201030924</v>
          </cell>
        </row>
        <row r="155">
          <cell r="F155">
            <v>70</v>
          </cell>
        </row>
        <row r="156">
          <cell r="B156" t="str">
            <v>10201032625</v>
          </cell>
        </row>
        <row r="156">
          <cell r="F156">
            <v>69.7</v>
          </cell>
        </row>
        <row r="157">
          <cell r="B157" t="str">
            <v>10201031418</v>
          </cell>
        </row>
        <row r="157">
          <cell r="F157">
            <v>68.8</v>
          </cell>
        </row>
        <row r="158">
          <cell r="B158" t="str">
            <v>10201030829</v>
          </cell>
        </row>
        <row r="158">
          <cell r="F158">
            <v>68.1</v>
          </cell>
        </row>
        <row r="159">
          <cell r="B159" t="str">
            <v>10201030903</v>
          </cell>
        </row>
        <row r="159">
          <cell r="F159">
            <v>79.7</v>
          </cell>
        </row>
        <row r="160">
          <cell r="B160" t="str">
            <v>10201032113</v>
          </cell>
        </row>
        <row r="160">
          <cell r="F160">
            <v>78.5</v>
          </cell>
        </row>
        <row r="161">
          <cell r="B161" t="str">
            <v>10201030125</v>
          </cell>
        </row>
        <row r="161">
          <cell r="F161">
            <v>76.5</v>
          </cell>
        </row>
        <row r="162">
          <cell r="B162" t="str">
            <v>10201032713</v>
          </cell>
        </row>
        <row r="162">
          <cell r="F162">
            <v>71.8</v>
          </cell>
        </row>
        <row r="163">
          <cell r="B163" t="str">
            <v>10201032108</v>
          </cell>
        </row>
        <row r="163">
          <cell r="F163">
            <v>68.9</v>
          </cell>
        </row>
        <row r="164">
          <cell r="B164" t="str">
            <v>10201032510</v>
          </cell>
        </row>
        <row r="164">
          <cell r="F164">
            <v>66.5</v>
          </cell>
        </row>
        <row r="165">
          <cell r="B165" t="str">
            <v>10201031710</v>
          </cell>
        </row>
        <row r="165">
          <cell r="F165">
            <v>78.3</v>
          </cell>
        </row>
        <row r="166">
          <cell r="B166" t="str">
            <v>10201031609</v>
          </cell>
        </row>
        <row r="166">
          <cell r="F166">
            <v>70.4</v>
          </cell>
        </row>
        <row r="167">
          <cell r="B167" t="str">
            <v>10201031225</v>
          </cell>
        </row>
        <row r="167">
          <cell r="F167">
            <v>68.4</v>
          </cell>
        </row>
        <row r="168">
          <cell r="B168" t="str">
            <v>10201030519</v>
          </cell>
        </row>
        <row r="168">
          <cell r="F168">
            <v>69.4</v>
          </cell>
        </row>
        <row r="169">
          <cell r="B169" t="str">
            <v>10201032515</v>
          </cell>
        </row>
        <row r="169">
          <cell r="F169">
            <v>66.7</v>
          </cell>
        </row>
        <row r="170">
          <cell r="B170" t="str">
            <v>10201032312</v>
          </cell>
        </row>
        <row r="170">
          <cell r="F170">
            <v>66.3</v>
          </cell>
        </row>
        <row r="171">
          <cell r="B171" t="str">
            <v>10201032403</v>
          </cell>
        </row>
        <row r="171">
          <cell r="F171">
            <v>74</v>
          </cell>
        </row>
        <row r="172">
          <cell r="B172" t="str">
            <v>10201032019</v>
          </cell>
        </row>
        <row r="172">
          <cell r="F172">
            <v>73.4</v>
          </cell>
        </row>
        <row r="173">
          <cell r="B173" t="str">
            <v>10201031526</v>
          </cell>
        </row>
        <row r="173">
          <cell r="F173">
            <v>71</v>
          </cell>
        </row>
        <row r="174">
          <cell r="B174" t="str">
            <v>10201032518</v>
          </cell>
        </row>
        <row r="174">
          <cell r="F174">
            <v>74.6</v>
          </cell>
        </row>
        <row r="175">
          <cell r="B175" t="str">
            <v>10201031408</v>
          </cell>
        </row>
        <row r="175">
          <cell r="F175">
            <v>74.4</v>
          </cell>
        </row>
        <row r="176">
          <cell r="B176" t="str">
            <v>10201032620</v>
          </cell>
        </row>
        <row r="176">
          <cell r="F176">
            <v>68</v>
          </cell>
        </row>
        <row r="177">
          <cell r="B177" t="str">
            <v>10201032202</v>
          </cell>
        </row>
        <row r="177">
          <cell r="F177">
            <v>61.4</v>
          </cell>
        </row>
        <row r="178">
          <cell r="B178" t="str">
            <v>10201030109</v>
          </cell>
        </row>
        <row r="178">
          <cell r="F178">
            <v>77.8</v>
          </cell>
        </row>
        <row r="179">
          <cell r="B179" t="str">
            <v>10201030530</v>
          </cell>
        </row>
        <row r="179">
          <cell r="F179">
            <v>67.8</v>
          </cell>
        </row>
        <row r="180">
          <cell r="B180" t="str">
            <v>10201032321</v>
          </cell>
        </row>
        <row r="180">
          <cell r="F180">
            <v>65.4</v>
          </cell>
        </row>
        <row r="181">
          <cell r="B181" t="str">
            <v>10201030730</v>
          </cell>
        </row>
        <row r="181">
          <cell r="F181">
            <v>75.2</v>
          </cell>
        </row>
        <row r="182">
          <cell r="B182" t="str">
            <v>10201030326</v>
          </cell>
        </row>
        <row r="182">
          <cell r="F182">
            <v>65.6</v>
          </cell>
        </row>
        <row r="183">
          <cell r="B183" t="str">
            <v>10201030727</v>
          </cell>
        </row>
        <row r="183">
          <cell r="F183">
            <v>71.3</v>
          </cell>
        </row>
        <row r="184">
          <cell r="B184" t="str">
            <v>10201032725</v>
          </cell>
        </row>
        <row r="184">
          <cell r="F184">
            <v>67.1</v>
          </cell>
        </row>
        <row r="185">
          <cell r="B185" t="str">
            <v>10201032317</v>
          </cell>
        </row>
        <row r="185">
          <cell r="F185">
            <v>66.6</v>
          </cell>
        </row>
        <row r="186">
          <cell r="B186" t="str">
            <v>10201032530</v>
          </cell>
        </row>
        <row r="186">
          <cell r="F186">
            <v>66.6</v>
          </cell>
        </row>
        <row r="187">
          <cell r="B187" t="str">
            <v>10201032106</v>
          </cell>
        </row>
        <row r="187">
          <cell r="F187">
            <v>66</v>
          </cell>
        </row>
        <row r="188">
          <cell r="B188" t="str">
            <v>10201032214</v>
          </cell>
        </row>
        <row r="188">
          <cell r="F188">
            <v>81.2</v>
          </cell>
        </row>
        <row r="189">
          <cell r="B189" t="str">
            <v>10201030517</v>
          </cell>
        </row>
        <row r="189">
          <cell r="F189">
            <v>72.9</v>
          </cell>
        </row>
        <row r="190">
          <cell r="B190" t="str">
            <v>10201032326</v>
          </cell>
        </row>
        <row r="190">
          <cell r="F190">
            <v>71.5</v>
          </cell>
        </row>
        <row r="191">
          <cell r="B191" t="str">
            <v>10201032719</v>
          </cell>
        </row>
        <row r="191">
          <cell r="F191">
            <v>69.8</v>
          </cell>
        </row>
        <row r="192">
          <cell r="B192" t="str">
            <v>10201032201</v>
          </cell>
        </row>
        <row r="192">
          <cell r="F192">
            <v>69.7</v>
          </cell>
        </row>
        <row r="193">
          <cell r="B193" t="str">
            <v>10201030930</v>
          </cell>
        </row>
        <row r="193">
          <cell r="F193">
            <v>68.4</v>
          </cell>
        </row>
        <row r="194">
          <cell r="B194" t="str">
            <v>10201032221</v>
          </cell>
        </row>
        <row r="194">
          <cell r="F194">
            <v>75.1</v>
          </cell>
        </row>
        <row r="195">
          <cell r="B195" t="str">
            <v>10201031627</v>
          </cell>
        </row>
        <row r="195">
          <cell r="F195">
            <v>74.5</v>
          </cell>
        </row>
        <row r="196">
          <cell r="B196" t="str">
            <v>10201031015</v>
          </cell>
        </row>
        <row r="196">
          <cell r="F196">
            <v>71.9</v>
          </cell>
        </row>
        <row r="197">
          <cell r="B197" t="str">
            <v>10201030822</v>
          </cell>
        </row>
        <row r="197">
          <cell r="F197">
            <v>63.8</v>
          </cell>
        </row>
        <row r="198">
          <cell r="B198" t="str">
            <v>10201032615</v>
          </cell>
        </row>
        <row r="198">
          <cell r="F198">
            <v>62.2</v>
          </cell>
        </row>
        <row r="199">
          <cell r="B199" t="str">
            <v>10201031308</v>
          </cell>
        </row>
        <row r="199">
          <cell r="F199">
            <v>58</v>
          </cell>
        </row>
        <row r="200">
          <cell r="B200" t="str">
            <v>10201032120</v>
          </cell>
        </row>
        <row r="200">
          <cell r="F200">
            <v>73.2</v>
          </cell>
        </row>
        <row r="201">
          <cell r="B201" t="str">
            <v>10201031413</v>
          </cell>
        </row>
        <row r="201">
          <cell r="F201">
            <v>66.1</v>
          </cell>
        </row>
        <row r="202">
          <cell r="B202" t="str">
            <v>10201031129</v>
          </cell>
        </row>
        <row r="202">
          <cell r="F202">
            <v>66.8</v>
          </cell>
        </row>
        <row r="203">
          <cell r="B203" t="str">
            <v>10201032207</v>
          </cell>
        </row>
        <row r="203">
          <cell r="F203">
            <v>64.7</v>
          </cell>
        </row>
        <row r="204">
          <cell r="B204" t="str">
            <v>10201031422</v>
          </cell>
        </row>
        <row r="204">
          <cell r="F204">
            <v>62</v>
          </cell>
        </row>
        <row r="205">
          <cell r="B205" t="str">
            <v>10201031913</v>
          </cell>
        </row>
        <row r="205">
          <cell r="F205">
            <v>61.9</v>
          </cell>
        </row>
        <row r="206">
          <cell r="B206" t="str">
            <v>10301034217</v>
          </cell>
        </row>
        <row r="206">
          <cell r="F206">
            <v>82.1</v>
          </cell>
        </row>
        <row r="207">
          <cell r="B207" t="str">
            <v>10301033223</v>
          </cell>
        </row>
        <row r="207">
          <cell r="F207">
            <v>81.7</v>
          </cell>
        </row>
        <row r="208">
          <cell r="B208" t="str">
            <v>10301034104</v>
          </cell>
        </row>
        <row r="208">
          <cell r="F208">
            <v>77.1</v>
          </cell>
        </row>
        <row r="209">
          <cell r="B209" t="str">
            <v>10301034323</v>
          </cell>
        </row>
        <row r="209">
          <cell r="F209">
            <v>75.7</v>
          </cell>
        </row>
        <row r="210">
          <cell r="B210" t="str">
            <v>10301033909</v>
          </cell>
        </row>
        <row r="210">
          <cell r="F210">
            <v>75.3</v>
          </cell>
        </row>
        <row r="211">
          <cell r="B211" t="str">
            <v>10301034301</v>
          </cell>
        </row>
        <row r="211">
          <cell r="F211">
            <v>80.8</v>
          </cell>
        </row>
        <row r="212">
          <cell r="B212" t="str">
            <v>10301034529</v>
          </cell>
        </row>
        <row r="212">
          <cell r="F212">
            <v>76.9</v>
          </cell>
        </row>
        <row r="213">
          <cell r="B213" t="str">
            <v>10301034328</v>
          </cell>
        </row>
        <row r="213">
          <cell r="F213">
            <v>76.6</v>
          </cell>
        </row>
        <row r="214">
          <cell r="B214" t="str">
            <v>10301033020</v>
          </cell>
        </row>
        <row r="214">
          <cell r="F214">
            <v>75.1</v>
          </cell>
        </row>
        <row r="215">
          <cell r="B215" t="str">
            <v>10301033709</v>
          </cell>
        </row>
        <row r="215">
          <cell r="F215">
            <v>74.8</v>
          </cell>
        </row>
        <row r="216">
          <cell r="B216" t="str">
            <v>10301032919</v>
          </cell>
        </row>
        <row r="216">
          <cell r="F216">
            <v>74.6</v>
          </cell>
        </row>
        <row r="217">
          <cell r="B217" t="str">
            <v>10301034126</v>
          </cell>
        </row>
        <row r="217">
          <cell r="F217">
            <v>84.2</v>
          </cell>
        </row>
        <row r="218">
          <cell r="B218" t="str">
            <v>10301034915</v>
          </cell>
        </row>
        <row r="218">
          <cell r="F218">
            <v>75.8</v>
          </cell>
        </row>
        <row r="219">
          <cell r="B219" t="str">
            <v>10301034817</v>
          </cell>
        </row>
        <row r="219">
          <cell r="F219">
            <v>75.6</v>
          </cell>
        </row>
        <row r="220">
          <cell r="B220" t="str">
            <v>10301035014</v>
          </cell>
        </row>
        <row r="220">
          <cell r="F220">
            <v>74</v>
          </cell>
        </row>
        <row r="221">
          <cell r="B221" t="str">
            <v>10301033511</v>
          </cell>
        </row>
        <row r="221">
          <cell r="F221">
            <v>73.9</v>
          </cell>
        </row>
        <row r="222">
          <cell r="B222" t="str">
            <v>10301034925</v>
          </cell>
        </row>
        <row r="222">
          <cell r="F222">
            <v>70</v>
          </cell>
        </row>
        <row r="223">
          <cell r="B223" t="str">
            <v>10301035104</v>
          </cell>
        </row>
        <row r="223">
          <cell r="F223">
            <v>66.1</v>
          </cell>
        </row>
        <row r="224">
          <cell r="B224" t="str">
            <v>10301033926</v>
          </cell>
        </row>
        <row r="224">
          <cell r="F224">
            <v>77</v>
          </cell>
        </row>
        <row r="225">
          <cell r="B225" t="str">
            <v>10301033007</v>
          </cell>
        </row>
        <row r="225">
          <cell r="F225">
            <v>75.2</v>
          </cell>
        </row>
        <row r="226">
          <cell r="B226" t="str">
            <v>10301033701</v>
          </cell>
        </row>
        <row r="226">
          <cell r="F226">
            <v>74.3</v>
          </cell>
        </row>
        <row r="227">
          <cell r="B227" t="str">
            <v>10301034015</v>
          </cell>
        </row>
        <row r="227">
          <cell r="F227">
            <v>74.2</v>
          </cell>
        </row>
        <row r="228">
          <cell r="B228" t="str">
            <v>10301034610</v>
          </cell>
        </row>
        <row r="228">
          <cell r="F228">
            <v>73.9</v>
          </cell>
        </row>
        <row r="229">
          <cell r="B229" t="str">
            <v>10301034010</v>
          </cell>
        </row>
        <row r="229">
          <cell r="F229">
            <v>79.6</v>
          </cell>
        </row>
        <row r="230">
          <cell r="B230" t="str">
            <v>10301034319</v>
          </cell>
        </row>
        <row r="230">
          <cell r="F230">
            <v>76.4</v>
          </cell>
        </row>
        <row r="231">
          <cell r="B231" t="str">
            <v>10301034007</v>
          </cell>
        </row>
        <row r="231">
          <cell r="F231">
            <v>69.4</v>
          </cell>
        </row>
        <row r="232">
          <cell r="B232" t="str">
            <v>10301033616</v>
          </cell>
        </row>
        <row r="232">
          <cell r="F232">
            <v>68.4</v>
          </cell>
        </row>
        <row r="233">
          <cell r="B233" t="str">
            <v>10301033609</v>
          </cell>
        </row>
        <row r="233">
          <cell r="F233">
            <v>67.4</v>
          </cell>
        </row>
        <row r="234">
          <cell r="B234" t="str">
            <v>10301033115</v>
          </cell>
        </row>
        <row r="234">
          <cell r="F234">
            <v>58</v>
          </cell>
        </row>
        <row r="235">
          <cell r="B235" t="str">
            <v>10301035105</v>
          </cell>
        </row>
        <row r="235">
          <cell r="F235">
            <v>48.4</v>
          </cell>
        </row>
        <row r="236">
          <cell r="B236" t="str">
            <v>10301034607</v>
          </cell>
        </row>
        <row r="236">
          <cell r="F236">
            <v>59</v>
          </cell>
        </row>
        <row r="237">
          <cell r="B237" t="str">
            <v>10301033430</v>
          </cell>
        </row>
        <row r="237">
          <cell r="F237">
            <v>64.2</v>
          </cell>
        </row>
        <row r="238">
          <cell r="B238" t="str">
            <v>10301032910</v>
          </cell>
        </row>
        <row r="238">
          <cell r="F238">
            <v>63.4</v>
          </cell>
        </row>
        <row r="239">
          <cell r="B239" t="str">
            <v>10301033916</v>
          </cell>
        </row>
        <row r="239">
          <cell r="F239">
            <v>77.9</v>
          </cell>
        </row>
        <row r="240">
          <cell r="B240" t="str">
            <v>10301034718</v>
          </cell>
        </row>
        <row r="240">
          <cell r="F240">
            <v>75.7</v>
          </cell>
        </row>
        <row r="241">
          <cell r="B241" t="str">
            <v>10301034503</v>
          </cell>
        </row>
        <row r="241">
          <cell r="F241">
            <v>73.9</v>
          </cell>
        </row>
        <row r="242">
          <cell r="B242" t="str">
            <v>10301034729</v>
          </cell>
        </row>
        <row r="242">
          <cell r="F242">
            <v>73.8</v>
          </cell>
        </row>
        <row r="243">
          <cell r="B243" t="str">
            <v>10301035001</v>
          </cell>
        </row>
        <row r="243">
          <cell r="F243">
            <v>73.3</v>
          </cell>
        </row>
        <row r="244">
          <cell r="B244" t="str">
            <v>10301033213</v>
          </cell>
        </row>
        <row r="244">
          <cell r="F244">
            <v>64</v>
          </cell>
        </row>
        <row r="245">
          <cell r="B245" t="str">
            <v>10301035030</v>
          </cell>
        </row>
        <row r="245">
          <cell r="F245">
            <v>73.8</v>
          </cell>
        </row>
        <row r="246">
          <cell r="B246" t="str">
            <v>10301033107</v>
          </cell>
        </row>
        <row r="246">
          <cell r="F246">
            <v>58.1</v>
          </cell>
        </row>
        <row r="247">
          <cell r="B247" t="str">
            <v>10301034316</v>
          </cell>
        </row>
        <row r="247">
          <cell r="F247">
            <v>84.3</v>
          </cell>
        </row>
        <row r="248">
          <cell r="B248" t="str">
            <v>10301035110</v>
          </cell>
        </row>
        <row r="248">
          <cell r="F248">
            <v>80.1</v>
          </cell>
        </row>
        <row r="249">
          <cell r="B249" t="str">
            <v>10301033625</v>
          </cell>
        </row>
        <row r="249">
          <cell r="F249">
            <v>65.3</v>
          </cell>
        </row>
        <row r="250">
          <cell r="B250" t="str">
            <v>10301034423</v>
          </cell>
        </row>
        <row r="250">
          <cell r="F250">
            <v>63.3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0"/>
  <sheetViews>
    <sheetView tabSelected="1" workbookViewId="0">
      <selection activeCell="J5" sqref="J5"/>
    </sheetView>
  </sheetViews>
  <sheetFormatPr defaultColWidth="10" defaultRowHeight="41.1" customHeight="1" outlineLevelCol="7"/>
  <cols>
    <col min="1" max="1" width="7.07407407407407" style="1" customWidth="1"/>
    <col min="2" max="2" width="21.5555555555556" style="3" customWidth="1"/>
    <col min="3" max="3" width="18.5555555555556" style="3" customWidth="1"/>
    <col min="4" max="4" width="14.0277777777778" style="1" customWidth="1"/>
    <col min="5" max="5" width="8.88888888888889" style="1" customWidth="1"/>
    <col min="6" max="6" width="7.77777777777778" style="4" customWidth="1"/>
    <col min="7" max="7" width="7.88888888888889" style="5" customWidth="1"/>
    <col min="8" max="8" width="8.2037037037037" style="4" customWidth="1"/>
    <col min="9" max="16383" width="10" style="1"/>
  </cols>
  <sheetData>
    <row r="1" s="1" customFormat="1" ht="47.1" customHeight="1" spans="1:8">
      <c r="A1" s="6" t="s">
        <v>0</v>
      </c>
      <c r="B1" s="6"/>
      <c r="C1" s="6"/>
      <c r="D1" s="6"/>
      <c r="E1" s="6"/>
      <c r="F1" s="7"/>
      <c r="G1" s="7"/>
      <c r="H1" s="7"/>
    </row>
    <row r="2" s="2" customFormat="1" ht="43" customHeight="1" spans="1:8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2" t="s">
        <v>7</v>
      </c>
      <c r="H2" s="11" t="s">
        <v>8</v>
      </c>
    </row>
    <row r="3" s="1" customFormat="1" ht="29.1" customHeight="1" spans="1:8">
      <c r="A3" s="13" t="s">
        <v>9</v>
      </c>
      <c r="B3" s="22" t="s">
        <v>10</v>
      </c>
      <c r="C3" s="23" t="s">
        <v>11</v>
      </c>
      <c r="D3" s="22" t="s">
        <v>12</v>
      </c>
      <c r="E3" s="22" t="s">
        <v>13</v>
      </c>
      <c r="F3" s="16">
        <f>LOOKUP(1,0/(D3=[1]Sheet1!$B$3:$B$300),[1]Sheet1!$F$3:$F$300)</f>
        <v>76.2</v>
      </c>
      <c r="G3" s="17">
        <v>81.73</v>
      </c>
      <c r="H3" s="17">
        <f t="shared" ref="H3:H17" si="0">F3*0.6+G3*0.4</f>
        <v>78.412</v>
      </c>
    </row>
    <row r="4" s="1" customFormat="1" ht="29.1" customHeight="1" spans="1:8">
      <c r="A4" s="13" t="s">
        <v>14</v>
      </c>
      <c r="B4" s="22" t="s">
        <v>10</v>
      </c>
      <c r="C4" s="23" t="s">
        <v>11</v>
      </c>
      <c r="D4" s="22" t="s">
        <v>15</v>
      </c>
      <c r="E4" s="22" t="s">
        <v>16</v>
      </c>
      <c r="F4" s="16">
        <f>LOOKUP(1,0/(D4=[1]Sheet1!$B$3:$B$300),[1]Sheet1!$F$3:$F$300)</f>
        <v>68.8</v>
      </c>
      <c r="G4" s="16" t="s">
        <v>17</v>
      </c>
      <c r="H4" s="17"/>
    </row>
    <row r="5" s="1" customFormat="1" ht="29.1" customHeight="1" spans="1:8">
      <c r="A5" s="13" t="s">
        <v>18</v>
      </c>
      <c r="B5" s="22" t="s">
        <v>10</v>
      </c>
      <c r="C5" s="23" t="s">
        <v>11</v>
      </c>
      <c r="D5" s="22" t="s">
        <v>19</v>
      </c>
      <c r="E5" s="22" t="s">
        <v>20</v>
      </c>
      <c r="F5" s="16">
        <f>LOOKUP(1,0/(D5=[1]Sheet1!$B$3:$B$300),[1]Sheet1!$F$3:$F$300)</f>
        <v>66.8</v>
      </c>
      <c r="G5" s="16" t="s">
        <v>17</v>
      </c>
      <c r="H5" s="17"/>
    </row>
    <row r="6" s="1" customFormat="1" ht="29.1" customHeight="1" spans="1:8">
      <c r="A6" s="13" t="s">
        <v>21</v>
      </c>
      <c r="B6" s="22" t="s">
        <v>22</v>
      </c>
      <c r="C6" s="23" t="s">
        <v>23</v>
      </c>
      <c r="D6" s="22" t="s">
        <v>24</v>
      </c>
      <c r="E6" s="22" t="s">
        <v>25</v>
      </c>
      <c r="F6" s="16">
        <f>LOOKUP(1,0/(D6=[1]Sheet1!$B$3:$B$300),[1]Sheet1!$F$3:$F$300)</f>
        <v>67.9</v>
      </c>
      <c r="G6" s="17">
        <v>76.47</v>
      </c>
      <c r="H6" s="17">
        <f t="shared" si="0"/>
        <v>71.328</v>
      </c>
    </row>
    <row r="7" s="1" customFormat="1" ht="29.1" customHeight="1" spans="1:8">
      <c r="A7" s="13" t="s">
        <v>26</v>
      </c>
      <c r="B7" s="22" t="s">
        <v>22</v>
      </c>
      <c r="C7" s="23" t="s">
        <v>23</v>
      </c>
      <c r="D7" s="22" t="s">
        <v>27</v>
      </c>
      <c r="E7" s="22" t="s">
        <v>28</v>
      </c>
      <c r="F7" s="16">
        <f>LOOKUP(1,0/(D7=[1]Sheet1!$B$3:$B$300),[1]Sheet1!$F$3:$F$300)</f>
        <v>62.2</v>
      </c>
      <c r="G7" s="17">
        <v>84.86</v>
      </c>
      <c r="H7" s="17">
        <f t="shared" si="0"/>
        <v>71.264</v>
      </c>
    </row>
    <row r="8" s="1" customFormat="1" ht="29.1" customHeight="1" spans="1:8">
      <c r="A8" s="13" t="s">
        <v>29</v>
      </c>
      <c r="B8" s="22" t="s">
        <v>22</v>
      </c>
      <c r="C8" s="23" t="s">
        <v>23</v>
      </c>
      <c r="D8" s="22" t="s">
        <v>30</v>
      </c>
      <c r="E8" s="22" t="s">
        <v>31</v>
      </c>
      <c r="F8" s="16">
        <f>LOOKUP(1,0/(D8=[1]Sheet1!$B$3:$B$300),[1]Sheet1!$F$3:$F$300)</f>
        <v>60.8</v>
      </c>
      <c r="G8" s="17">
        <v>79.05</v>
      </c>
      <c r="H8" s="17">
        <f t="shared" si="0"/>
        <v>68.1</v>
      </c>
    </row>
    <row r="9" s="1" customFormat="1" ht="29.1" customHeight="1" spans="1:8">
      <c r="A9" s="13" t="s">
        <v>32</v>
      </c>
      <c r="B9" s="22" t="s">
        <v>22</v>
      </c>
      <c r="C9" s="23" t="s">
        <v>23</v>
      </c>
      <c r="D9" s="22" t="s">
        <v>33</v>
      </c>
      <c r="E9" s="22" t="s">
        <v>34</v>
      </c>
      <c r="F9" s="16">
        <f>LOOKUP(1,0/(D9=[1]Sheet1!$B$3:$B$300),[1]Sheet1!$F$3:$F$300)</f>
        <v>60.4</v>
      </c>
      <c r="G9" s="17">
        <v>77.6</v>
      </c>
      <c r="H9" s="17">
        <f t="shared" si="0"/>
        <v>67.28</v>
      </c>
    </row>
    <row r="10" s="1" customFormat="1" ht="29.1" customHeight="1" spans="1:8">
      <c r="A10" s="13" t="s">
        <v>35</v>
      </c>
      <c r="B10" s="22" t="s">
        <v>22</v>
      </c>
      <c r="C10" s="23" t="s">
        <v>23</v>
      </c>
      <c r="D10" s="22" t="s">
        <v>36</v>
      </c>
      <c r="E10" s="22" t="s">
        <v>37</v>
      </c>
      <c r="F10" s="16">
        <f>LOOKUP(1,0/(D10=[1]Sheet1!$B$3:$B$300),[1]Sheet1!$F$3:$F$300)</f>
        <v>60.7</v>
      </c>
      <c r="G10" s="17">
        <v>71.9</v>
      </c>
      <c r="H10" s="17">
        <f t="shared" si="0"/>
        <v>65.18</v>
      </c>
    </row>
    <row r="11" s="1" customFormat="1" ht="29.1" customHeight="1" spans="1:8">
      <c r="A11" s="13" t="s">
        <v>38</v>
      </c>
      <c r="B11" s="22" t="s">
        <v>39</v>
      </c>
      <c r="C11" s="23" t="s">
        <v>23</v>
      </c>
      <c r="D11" s="22" t="s">
        <v>40</v>
      </c>
      <c r="E11" s="22" t="s">
        <v>41</v>
      </c>
      <c r="F11" s="16">
        <f>LOOKUP(1,0/(D11=[1]Sheet1!$B$3:$B$300),[1]Sheet1!$F$3:$F$300)</f>
        <v>58.2</v>
      </c>
      <c r="G11" s="17">
        <v>79.26</v>
      </c>
      <c r="H11" s="17">
        <f t="shared" si="0"/>
        <v>66.624</v>
      </c>
    </row>
    <row r="12" s="1" customFormat="1" ht="29.1" customHeight="1" spans="1:8">
      <c r="A12" s="13" t="s">
        <v>42</v>
      </c>
      <c r="B12" s="22" t="s">
        <v>39</v>
      </c>
      <c r="C12" s="23" t="s">
        <v>23</v>
      </c>
      <c r="D12" s="22" t="s">
        <v>43</v>
      </c>
      <c r="E12" s="22" t="s">
        <v>44</v>
      </c>
      <c r="F12" s="16">
        <f>LOOKUP(1,0/(D12=[1]Sheet1!$B$3:$B$300),[1]Sheet1!$F$3:$F$300)</f>
        <v>62.2</v>
      </c>
      <c r="G12" s="17">
        <v>72.57</v>
      </c>
      <c r="H12" s="17">
        <f t="shared" si="0"/>
        <v>66.348</v>
      </c>
    </row>
    <row r="13" s="1" customFormat="1" ht="29.1" customHeight="1" spans="1:8">
      <c r="A13" s="13" t="s">
        <v>45</v>
      </c>
      <c r="B13" s="22" t="s">
        <v>39</v>
      </c>
      <c r="C13" s="23" t="s">
        <v>23</v>
      </c>
      <c r="D13" s="22" t="s">
        <v>46</v>
      </c>
      <c r="E13" s="22" t="s">
        <v>47</v>
      </c>
      <c r="F13" s="16">
        <f>LOOKUP(1,0/(D13=[1]Sheet1!$B$3:$B$300),[1]Sheet1!$F$3:$F$300)</f>
        <v>58</v>
      </c>
      <c r="G13" s="17">
        <v>78.35</v>
      </c>
      <c r="H13" s="17">
        <f t="shared" si="0"/>
        <v>66.14</v>
      </c>
    </row>
    <row r="14" s="1" customFormat="1" ht="29.1" customHeight="1" spans="1:8">
      <c r="A14" s="13" t="s">
        <v>48</v>
      </c>
      <c r="B14" s="24" t="s">
        <v>49</v>
      </c>
      <c r="C14" s="25" t="s">
        <v>50</v>
      </c>
      <c r="D14" s="22" t="s">
        <v>51</v>
      </c>
      <c r="E14" s="22" t="s">
        <v>52</v>
      </c>
      <c r="F14" s="16">
        <f>LOOKUP(1,0/(D14=[1]Sheet1!$B$3:$B$300),[1]Sheet1!$F$3:$F$300)</f>
        <v>63.4</v>
      </c>
      <c r="G14" s="17">
        <v>72.93</v>
      </c>
      <c r="H14" s="17">
        <f t="shared" si="0"/>
        <v>67.212</v>
      </c>
    </row>
    <row r="15" s="1" customFormat="1" ht="29.1" customHeight="1" spans="1:8">
      <c r="A15" s="13" t="s">
        <v>53</v>
      </c>
      <c r="B15" s="24" t="s">
        <v>54</v>
      </c>
      <c r="C15" s="25" t="s">
        <v>55</v>
      </c>
      <c r="D15" s="22" t="s">
        <v>56</v>
      </c>
      <c r="E15" s="22" t="s">
        <v>57</v>
      </c>
      <c r="F15" s="16">
        <f>LOOKUP(1,0/(D15=[1]Sheet1!$B$3:$B$300),[1]Sheet1!$F$3:$F$300)</f>
        <v>76.4</v>
      </c>
      <c r="G15" s="17">
        <v>83.07</v>
      </c>
      <c r="H15" s="17">
        <f t="shared" si="0"/>
        <v>79.068</v>
      </c>
    </row>
    <row r="16" s="1" customFormat="1" ht="29.1" customHeight="1" spans="1:8">
      <c r="A16" s="13" t="s">
        <v>58</v>
      </c>
      <c r="B16" s="24" t="s">
        <v>54</v>
      </c>
      <c r="C16" s="25" t="s">
        <v>55</v>
      </c>
      <c r="D16" s="22" t="s">
        <v>59</v>
      </c>
      <c r="E16" s="22" t="s">
        <v>60</v>
      </c>
      <c r="F16" s="16">
        <f>LOOKUP(1,0/(D16=[1]Sheet1!$B$3:$B$300),[1]Sheet1!$F$3:$F$300)</f>
        <v>79.6</v>
      </c>
      <c r="G16" s="17">
        <v>68.67</v>
      </c>
      <c r="H16" s="17">
        <f t="shared" si="0"/>
        <v>75.228</v>
      </c>
    </row>
    <row r="17" s="1" customFormat="1" ht="29.1" customHeight="1" spans="1:8">
      <c r="A17" s="13" t="s">
        <v>61</v>
      </c>
      <c r="B17" s="24" t="s">
        <v>54</v>
      </c>
      <c r="C17" s="25" t="s">
        <v>55</v>
      </c>
      <c r="D17" s="22" t="s">
        <v>62</v>
      </c>
      <c r="E17" s="22" t="s">
        <v>63</v>
      </c>
      <c r="F17" s="16">
        <f>LOOKUP(1,0/(D17=[1]Sheet1!$B$3:$B$300),[1]Sheet1!$F$3:$F$300)</f>
        <v>69.4</v>
      </c>
      <c r="G17" s="17">
        <v>80.17</v>
      </c>
      <c r="H17" s="17">
        <f t="shared" si="0"/>
        <v>73.708</v>
      </c>
    </row>
    <row r="18" s="1" customFormat="1" ht="29.1" customHeight="1" spans="1:8">
      <c r="A18" s="13" t="s">
        <v>64</v>
      </c>
      <c r="B18" s="24" t="s">
        <v>54</v>
      </c>
      <c r="C18" s="25" t="s">
        <v>55</v>
      </c>
      <c r="D18" s="22" t="s">
        <v>65</v>
      </c>
      <c r="E18" s="22" t="s">
        <v>66</v>
      </c>
      <c r="F18" s="16">
        <f>LOOKUP(1,0/(D18=[1]Sheet1!$B$3:$B$300),[1]Sheet1!$F$3:$F$300)</f>
        <v>68.4</v>
      </c>
      <c r="G18" s="16" t="s">
        <v>17</v>
      </c>
      <c r="H18" s="17"/>
    </row>
    <row r="19" s="1" customFormat="1" ht="29.1" customHeight="1" spans="1:8">
      <c r="A19" s="13" t="s">
        <v>67</v>
      </c>
      <c r="B19" s="24" t="s">
        <v>54</v>
      </c>
      <c r="C19" s="25" t="s">
        <v>55</v>
      </c>
      <c r="D19" s="22" t="s">
        <v>68</v>
      </c>
      <c r="E19" s="22" t="s">
        <v>69</v>
      </c>
      <c r="F19" s="16">
        <f>LOOKUP(1,0/(D19=[1]Sheet1!$B$3:$B$300),[1]Sheet1!$F$3:$F$300)</f>
        <v>67.4</v>
      </c>
      <c r="G19" s="16" t="s">
        <v>17</v>
      </c>
      <c r="H19" s="17"/>
    </row>
    <row r="20" s="1" customFormat="1" ht="29.1" customHeight="1" spans="1:8">
      <c r="A20" s="13" t="s">
        <v>70</v>
      </c>
      <c r="B20" s="22" t="s">
        <v>54</v>
      </c>
      <c r="C20" s="25" t="s">
        <v>71</v>
      </c>
      <c r="D20" s="22" t="s">
        <v>72</v>
      </c>
      <c r="E20" s="22" t="s">
        <v>73</v>
      </c>
      <c r="F20" s="16">
        <f>LOOKUP(1,0/(D20=[1]Sheet1!$B$3:$B$300),[1]Sheet1!$F$3:$F$300)</f>
        <v>58</v>
      </c>
      <c r="G20" s="17">
        <v>75.99</v>
      </c>
      <c r="H20" s="17">
        <f t="shared" ref="H20:H26" si="1">F20*0.6+G20*0.4</f>
        <v>65.196</v>
      </c>
    </row>
    <row r="21" s="1" customFormat="1" ht="29.1" customHeight="1" spans="1:8">
      <c r="A21" s="13" t="s">
        <v>74</v>
      </c>
      <c r="B21" s="22" t="s">
        <v>54</v>
      </c>
      <c r="C21" s="25" t="s">
        <v>71</v>
      </c>
      <c r="D21" s="22" t="s">
        <v>75</v>
      </c>
      <c r="E21" s="22" t="s">
        <v>76</v>
      </c>
      <c r="F21" s="16">
        <f>LOOKUP(1,0/(D21=[1]Sheet1!$B$3:$B$300),[1]Sheet1!$F$3:$F$300)</f>
        <v>48.4</v>
      </c>
      <c r="G21" s="17">
        <v>71.79</v>
      </c>
      <c r="H21" s="17">
        <f t="shared" si="1"/>
        <v>57.756</v>
      </c>
    </row>
    <row r="22" s="1" customFormat="1" ht="29.1" customHeight="1" spans="1:8">
      <c r="A22" s="13" t="s">
        <v>77</v>
      </c>
      <c r="B22" s="22" t="s">
        <v>54</v>
      </c>
      <c r="C22" s="22" t="s">
        <v>78</v>
      </c>
      <c r="D22" s="22" t="s">
        <v>79</v>
      </c>
      <c r="E22" s="22" t="s">
        <v>80</v>
      </c>
      <c r="F22" s="16">
        <f>LOOKUP(1,0/(D22=[1]Sheet1!$B$3:$B$300),[1]Sheet1!$F$3:$F$300)</f>
        <v>59</v>
      </c>
      <c r="G22" s="17">
        <v>74.64</v>
      </c>
      <c r="H22" s="17">
        <f t="shared" si="1"/>
        <v>65.256</v>
      </c>
    </row>
    <row r="23" s="1" customFormat="1" ht="29.1" customHeight="1" spans="1:8">
      <c r="A23" s="13" t="s">
        <v>81</v>
      </c>
      <c r="B23" s="24" t="s">
        <v>54</v>
      </c>
      <c r="C23" s="25" t="s">
        <v>82</v>
      </c>
      <c r="D23" s="22" t="s">
        <v>83</v>
      </c>
      <c r="E23" s="22" t="s">
        <v>84</v>
      </c>
      <c r="F23" s="16">
        <f>LOOKUP(1,0/(D23=[1]Sheet1!$B$3:$B$300),[1]Sheet1!$F$3:$F$300)</f>
        <v>63.4</v>
      </c>
      <c r="G23" s="17">
        <v>83.7</v>
      </c>
      <c r="H23" s="17">
        <f t="shared" si="1"/>
        <v>71.52</v>
      </c>
    </row>
    <row r="24" s="1" customFormat="1" ht="29.1" customHeight="1" spans="1:8">
      <c r="A24" s="13" t="s">
        <v>85</v>
      </c>
      <c r="B24" s="24" t="s">
        <v>54</v>
      </c>
      <c r="C24" s="25" t="s">
        <v>82</v>
      </c>
      <c r="D24" s="22" t="s">
        <v>86</v>
      </c>
      <c r="E24" s="22" t="s">
        <v>87</v>
      </c>
      <c r="F24" s="16">
        <f>LOOKUP(1,0/(D24=[1]Sheet1!$B$3:$B$300),[1]Sheet1!$F$3:$F$300)</f>
        <v>64.2</v>
      </c>
      <c r="G24" s="17">
        <v>75.91</v>
      </c>
      <c r="H24" s="17">
        <f t="shared" si="1"/>
        <v>68.884</v>
      </c>
    </row>
    <row r="25" s="1" customFormat="1" ht="29.1" customHeight="1" spans="1:8">
      <c r="A25" s="13" t="s">
        <v>88</v>
      </c>
      <c r="B25" s="22" t="s">
        <v>89</v>
      </c>
      <c r="C25" s="22" t="s">
        <v>90</v>
      </c>
      <c r="D25" s="22" t="s">
        <v>91</v>
      </c>
      <c r="E25" s="22" t="s">
        <v>92</v>
      </c>
      <c r="F25" s="16">
        <f>LOOKUP(1,0/(D25=[1]Sheet1!$B$3:$B$300),[1]Sheet1!$F$3:$F$300)</f>
        <v>76.7</v>
      </c>
      <c r="G25" s="17">
        <v>84.47</v>
      </c>
      <c r="H25" s="17">
        <f t="shared" si="1"/>
        <v>79.808</v>
      </c>
    </row>
    <row r="26" s="1" customFormat="1" ht="29.1" customHeight="1" spans="1:8">
      <c r="A26" s="13" t="s">
        <v>93</v>
      </c>
      <c r="B26" s="22" t="s">
        <v>94</v>
      </c>
      <c r="C26" s="22" t="s">
        <v>95</v>
      </c>
      <c r="D26" s="22" t="s">
        <v>96</v>
      </c>
      <c r="E26" s="22" t="s">
        <v>97</v>
      </c>
      <c r="F26" s="16">
        <f>LOOKUP(1,0/(D26=[1]Sheet1!$B$3:$B$300),[1]Sheet1!$F$3:$F$300)</f>
        <v>68.4</v>
      </c>
      <c r="G26" s="17">
        <v>85.61</v>
      </c>
      <c r="H26" s="17">
        <f t="shared" si="1"/>
        <v>75.284</v>
      </c>
    </row>
    <row r="27" s="1" customFormat="1" ht="29.1" customHeight="1" spans="1:8">
      <c r="A27" s="13" t="s">
        <v>98</v>
      </c>
      <c r="B27" s="22" t="s">
        <v>94</v>
      </c>
      <c r="C27" s="22" t="s">
        <v>95</v>
      </c>
      <c r="D27" s="22" t="s">
        <v>99</v>
      </c>
      <c r="E27" s="22" t="s">
        <v>100</v>
      </c>
      <c r="F27" s="16">
        <f>LOOKUP(1,0/(D27=[1]Sheet1!$B$3:$B$300),[1]Sheet1!$F$3:$F$300)</f>
        <v>66.8</v>
      </c>
      <c r="G27" s="16" t="s">
        <v>17</v>
      </c>
      <c r="H27" s="17"/>
    </row>
    <row r="28" s="1" customFormat="1" ht="29.1" customHeight="1" spans="1:8">
      <c r="A28" s="13" t="s">
        <v>101</v>
      </c>
      <c r="B28" s="22" t="s">
        <v>94</v>
      </c>
      <c r="C28" s="22" t="s">
        <v>95</v>
      </c>
      <c r="D28" s="22" t="s">
        <v>102</v>
      </c>
      <c r="E28" s="22" t="s">
        <v>103</v>
      </c>
      <c r="F28" s="16">
        <f>LOOKUP(1,0/(D28=[1]Sheet1!$B$3:$B$300),[1]Sheet1!$F$3:$F$300)</f>
        <v>63.3</v>
      </c>
      <c r="G28" s="16" t="s">
        <v>17</v>
      </c>
      <c r="H28" s="17"/>
    </row>
    <row r="29" s="1" customFormat="1" ht="29.1" customHeight="1" spans="1:8">
      <c r="A29" s="13" t="s">
        <v>104</v>
      </c>
      <c r="B29" s="22" t="s">
        <v>10</v>
      </c>
      <c r="C29" s="22" t="s">
        <v>90</v>
      </c>
      <c r="D29" s="22" t="s">
        <v>105</v>
      </c>
      <c r="E29" s="22" t="s">
        <v>106</v>
      </c>
      <c r="F29" s="16">
        <f>LOOKUP(1,0/(D29=[1]Sheet1!$B$3:$B$300),[1]Sheet1!$F$3:$F$300)</f>
        <v>67.4</v>
      </c>
      <c r="G29" s="17">
        <v>81.59</v>
      </c>
      <c r="H29" s="17">
        <f t="shared" ref="H29:H34" si="2">F29*0.6+G29*0.4</f>
        <v>73.076</v>
      </c>
    </row>
    <row r="30" s="1" customFormat="1" ht="29.1" customHeight="1" spans="1:8">
      <c r="A30" s="13" t="s">
        <v>107</v>
      </c>
      <c r="B30" s="22" t="s">
        <v>10</v>
      </c>
      <c r="C30" s="22" t="s">
        <v>90</v>
      </c>
      <c r="D30" s="22" t="s">
        <v>108</v>
      </c>
      <c r="E30" s="22" t="s">
        <v>109</v>
      </c>
      <c r="F30" s="16">
        <f>LOOKUP(1,0/(D30=[1]Sheet1!$B$3:$B$300),[1]Sheet1!$F$3:$F$300)</f>
        <v>63</v>
      </c>
      <c r="G30" s="16" t="s">
        <v>17</v>
      </c>
      <c r="H30" s="17"/>
    </row>
    <row r="31" s="1" customFormat="1" ht="29.1" customHeight="1" spans="1:8">
      <c r="A31" s="13" t="s">
        <v>110</v>
      </c>
      <c r="B31" s="22" t="s">
        <v>39</v>
      </c>
      <c r="C31" s="22" t="s">
        <v>111</v>
      </c>
      <c r="D31" s="22" t="s">
        <v>112</v>
      </c>
      <c r="E31" s="22" t="s">
        <v>113</v>
      </c>
      <c r="F31" s="16">
        <f>LOOKUP(1,0/(D31=[1]Sheet1!$B$3:$B$300),[1]Sheet1!$F$3:$F$300)</f>
        <v>67.7</v>
      </c>
      <c r="G31" s="17">
        <v>87.16</v>
      </c>
      <c r="H31" s="17">
        <f t="shared" si="2"/>
        <v>75.484</v>
      </c>
    </row>
    <row r="32" s="1" customFormat="1" ht="29.1" customHeight="1" spans="1:8">
      <c r="A32" s="13" t="s">
        <v>114</v>
      </c>
      <c r="B32" s="22" t="s">
        <v>39</v>
      </c>
      <c r="C32" s="22" t="s">
        <v>111</v>
      </c>
      <c r="D32" s="22" t="s">
        <v>115</v>
      </c>
      <c r="E32" s="22" t="s">
        <v>116</v>
      </c>
      <c r="F32" s="16">
        <f>LOOKUP(1,0/(D32=[1]Sheet1!$B$3:$B$300),[1]Sheet1!$F$3:$F$300)</f>
        <v>64.2</v>
      </c>
      <c r="G32" s="17">
        <v>83.6</v>
      </c>
      <c r="H32" s="17">
        <f t="shared" si="2"/>
        <v>71.96</v>
      </c>
    </row>
    <row r="33" s="1" customFormat="1" ht="29.1" customHeight="1" spans="1:8">
      <c r="A33" s="13" t="s">
        <v>117</v>
      </c>
      <c r="B33" s="22" t="s">
        <v>39</v>
      </c>
      <c r="C33" s="22" t="s">
        <v>111</v>
      </c>
      <c r="D33" s="22" t="s">
        <v>118</v>
      </c>
      <c r="E33" s="22" t="s">
        <v>119</v>
      </c>
      <c r="F33" s="16">
        <f>LOOKUP(1,0/(D33=[1]Sheet1!$B$3:$B$300),[1]Sheet1!$F$3:$F$300)</f>
        <v>62.4</v>
      </c>
      <c r="G33" s="17">
        <v>84.87</v>
      </c>
      <c r="H33" s="17">
        <f t="shared" si="2"/>
        <v>71.388</v>
      </c>
    </row>
    <row r="34" s="1" customFormat="1" ht="29.1" customHeight="1" spans="1:8">
      <c r="A34" s="13" t="s">
        <v>120</v>
      </c>
      <c r="B34" s="22" t="s">
        <v>39</v>
      </c>
      <c r="C34" s="22" t="s">
        <v>111</v>
      </c>
      <c r="D34" s="22" t="s">
        <v>121</v>
      </c>
      <c r="E34" s="22" t="s">
        <v>122</v>
      </c>
      <c r="F34" s="16">
        <f>LOOKUP(1,0/(D34=[1]Sheet1!$B$3:$B$300),[1]Sheet1!$F$3:$F$300)</f>
        <v>59.5</v>
      </c>
      <c r="G34" s="17">
        <v>85.31</v>
      </c>
      <c r="H34" s="17">
        <f t="shared" si="2"/>
        <v>69.824</v>
      </c>
    </row>
    <row r="35" s="1" customFormat="1" ht="29.1" customHeight="1" spans="1:8">
      <c r="A35" s="13" t="s">
        <v>123</v>
      </c>
      <c r="B35" s="22" t="s">
        <v>39</v>
      </c>
      <c r="C35" s="22" t="s">
        <v>111</v>
      </c>
      <c r="D35" s="22" t="s">
        <v>124</v>
      </c>
      <c r="E35" s="22" t="s">
        <v>125</v>
      </c>
      <c r="F35" s="16">
        <f>LOOKUP(1,0/(D35=[1]Sheet1!$B$3:$B$300),[1]Sheet1!$F$3:$F$300)</f>
        <v>57.7</v>
      </c>
      <c r="G35" s="16" t="s">
        <v>17</v>
      </c>
      <c r="H35" s="17"/>
    </row>
    <row r="36" s="1" customFormat="1" ht="29.1" customHeight="1" spans="1:8">
      <c r="A36" s="13" t="s">
        <v>126</v>
      </c>
      <c r="B36" s="22" t="s">
        <v>39</v>
      </c>
      <c r="C36" s="22" t="s">
        <v>127</v>
      </c>
      <c r="D36" s="22" t="s">
        <v>128</v>
      </c>
      <c r="E36" s="22" t="s">
        <v>129</v>
      </c>
      <c r="F36" s="16">
        <f>LOOKUP(1,0/(D36=[1]Sheet1!$B$3:$B$300),[1]Sheet1!$F$3:$F$300)</f>
        <v>65.9</v>
      </c>
      <c r="G36" s="17">
        <v>82.67</v>
      </c>
      <c r="H36" s="17">
        <f t="shared" ref="H36:H42" si="3">F36*0.6+G36*0.4</f>
        <v>72.608</v>
      </c>
    </row>
    <row r="37" s="1" customFormat="1" ht="29.1" customHeight="1" spans="1:8">
      <c r="A37" s="13" t="s">
        <v>130</v>
      </c>
      <c r="B37" s="22" t="s">
        <v>39</v>
      </c>
      <c r="C37" s="22" t="s">
        <v>127</v>
      </c>
      <c r="D37" s="22" t="s">
        <v>131</v>
      </c>
      <c r="E37" s="22" t="s">
        <v>132</v>
      </c>
      <c r="F37" s="16">
        <f>LOOKUP(1,0/(D37=[1]Sheet1!$B$3:$B$300),[1]Sheet1!$F$3:$F$300)</f>
        <v>63.2</v>
      </c>
      <c r="G37" s="16" t="s">
        <v>17</v>
      </c>
      <c r="H37" s="17"/>
    </row>
    <row r="38" s="1" customFormat="1" ht="29.1" customHeight="1" spans="1:8">
      <c r="A38" s="13" t="s">
        <v>133</v>
      </c>
      <c r="B38" s="22" t="s">
        <v>134</v>
      </c>
      <c r="C38" s="22" t="s">
        <v>127</v>
      </c>
      <c r="D38" s="22" t="s">
        <v>135</v>
      </c>
      <c r="E38" s="22" t="s">
        <v>136</v>
      </c>
      <c r="F38" s="16">
        <f>LOOKUP(1,0/(D38=[1]Sheet1!$B$3:$B$300),[1]Sheet1!$F$3:$F$300)</f>
        <v>69.8</v>
      </c>
      <c r="G38" s="17">
        <v>82.23</v>
      </c>
      <c r="H38" s="17">
        <f t="shared" si="3"/>
        <v>74.772</v>
      </c>
    </row>
    <row r="39" s="1" customFormat="1" ht="29.1" customHeight="1" spans="1:8">
      <c r="A39" s="13" t="s">
        <v>137</v>
      </c>
      <c r="B39" s="22" t="s">
        <v>134</v>
      </c>
      <c r="C39" s="22" t="s">
        <v>127</v>
      </c>
      <c r="D39" s="22" t="s">
        <v>138</v>
      </c>
      <c r="E39" s="22" t="s">
        <v>139</v>
      </c>
      <c r="F39" s="16">
        <f>LOOKUP(1,0/(D39=[1]Sheet1!$B$3:$B$300),[1]Sheet1!$F$3:$F$300)</f>
        <v>67.5</v>
      </c>
      <c r="G39" s="17">
        <v>80.82</v>
      </c>
      <c r="H39" s="17">
        <f t="shared" si="3"/>
        <v>72.828</v>
      </c>
    </row>
    <row r="40" s="1" customFormat="1" ht="29.1" customHeight="1" spans="1:8">
      <c r="A40" s="13" t="s">
        <v>140</v>
      </c>
      <c r="B40" s="22" t="s">
        <v>134</v>
      </c>
      <c r="C40" s="22" t="s">
        <v>127</v>
      </c>
      <c r="D40" s="22" t="s">
        <v>141</v>
      </c>
      <c r="E40" s="22" t="s">
        <v>142</v>
      </c>
      <c r="F40" s="16">
        <f>LOOKUP(1,0/(D40=[1]Sheet1!$B$3:$B$300),[1]Sheet1!$F$3:$F$300)</f>
        <v>67.6</v>
      </c>
      <c r="G40" s="17">
        <v>79.7</v>
      </c>
      <c r="H40" s="17">
        <f t="shared" si="3"/>
        <v>72.44</v>
      </c>
    </row>
    <row r="41" s="1" customFormat="1" ht="29.1" customHeight="1" spans="1:8">
      <c r="A41" s="13" t="s">
        <v>143</v>
      </c>
      <c r="B41" s="22" t="s">
        <v>49</v>
      </c>
      <c r="C41" s="22" t="s">
        <v>127</v>
      </c>
      <c r="D41" s="22" t="s">
        <v>144</v>
      </c>
      <c r="E41" s="22" t="s">
        <v>145</v>
      </c>
      <c r="F41" s="16">
        <f>LOOKUP(1,0/(D41=[1]Sheet1!$B$3:$B$300),[1]Sheet1!$F$3:$F$300)</f>
        <v>72.2</v>
      </c>
      <c r="G41" s="17">
        <v>78.4</v>
      </c>
      <c r="H41" s="17">
        <f t="shared" si="3"/>
        <v>74.68</v>
      </c>
    </row>
    <row r="42" s="1" customFormat="1" ht="29.1" customHeight="1" spans="1:8">
      <c r="A42" s="13" t="s">
        <v>146</v>
      </c>
      <c r="B42" s="22" t="s">
        <v>49</v>
      </c>
      <c r="C42" s="22" t="s">
        <v>127</v>
      </c>
      <c r="D42" s="22" t="s">
        <v>147</v>
      </c>
      <c r="E42" s="22" t="s">
        <v>148</v>
      </c>
      <c r="F42" s="16">
        <f>LOOKUP(1,0/(D42=[1]Sheet1!$B$3:$B$300),[1]Sheet1!$F$3:$F$300)</f>
        <v>68.3</v>
      </c>
      <c r="G42" s="17">
        <v>81.05</v>
      </c>
      <c r="H42" s="17">
        <f t="shared" si="3"/>
        <v>73.4</v>
      </c>
    </row>
    <row r="43" s="1" customFormat="1" ht="29.1" customHeight="1" spans="1:8">
      <c r="A43" s="13" t="s">
        <v>149</v>
      </c>
      <c r="B43" s="22" t="s">
        <v>49</v>
      </c>
      <c r="C43" s="22" t="s">
        <v>127</v>
      </c>
      <c r="D43" s="22" t="s">
        <v>150</v>
      </c>
      <c r="E43" s="22" t="s">
        <v>151</v>
      </c>
      <c r="F43" s="16">
        <f>LOOKUP(1,0/(D43=[1]Sheet1!$B$3:$B$300),[1]Sheet1!$F$3:$F$300)</f>
        <v>73.7</v>
      </c>
      <c r="G43" s="16" t="s">
        <v>17</v>
      </c>
      <c r="H43" s="17"/>
    </row>
    <row r="44" s="1" customFormat="1" ht="29.1" customHeight="1" spans="1:8">
      <c r="A44" s="13" t="s">
        <v>152</v>
      </c>
      <c r="B44" s="26" t="s">
        <v>153</v>
      </c>
      <c r="C44" s="22" t="s">
        <v>127</v>
      </c>
      <c r="D44" s="22" t="s">
        <v>154</v>
      </c>
      <c r="E44" s="22" t="s">
        <v>155</v>
      </c>
      <c r="F44" s="16">
        <f>LOOKUP(1,0/(D44=[1]Sheet1!$B$3:$B$300),[1]Sheet1!$F$3:$F$300)</f>
        <v>69.7</v>
      </c>
      <c r="G44" s="17">
        <v>81.51</v>
      </c>
      <c r="H44" s="17">
        <f t="shared" ref="H44:H47" si="4">F44*0.6+G44*0.4</f>
        <v>74.424</v>
      </c>
    </row>
    <row r="45" s="1" customFormat="1" ht="29.1" customHeight="1" spans="1:8">
      <c r="A45" s="13" t="s">
        <v>156</v>
      </c>
      <c r="B45" s="26" t="s">
        <v>153</v>
      </c>
      <c r="C45" s="22" t="s">
        <v>127</v>
      </c>
      <c r="D45" s="22" t="s">
        <v>157</v>
      </c>
      <c r="E45" s="22" t="s">
        <v>158</v>
      </c>
      <c r="F45" s="16">
        <f>LOOKUP(1,0/(D45=[1]Sheet1!$B$3:$B$300),[1]Sheet1!$F$3:$F$300)</f>
        <v>68.7</v>
      </c>
      <c r="G45" s="17">
        <v>70.37</v>
      </c>
      <c r="H45" s="17">
        <f t="shared" si="4"/>
        <v>69.368</v>
      </c>
    </row>
    <row r="46" s="1" customFormat="1" ht="29.1" customHeight="1" spans="1:8">
      <c r="A46" s="13" t="s">
        <v>159</v>
      </c>
      <c r="B46" s="22" t="s">
        <v>10</v>
      </c>
      <c r="C46" s="22" t="s">
        <v>160</v>
      </c>
      <c r="D46" s="22" t="s">
        <v>161</v>
      </c>
      <c r="E46" s="22" t="s">
        <v>162</v>
      </c>
      <c r="F46" s="16">
        <f>LOOKUP(1,0/(D46=[1]Sheet1!$B$3:$B$300),[1]Sheet1!$F$3:$F$300)</f>
        <v>54.5</v>
      </c>
      <c r="G46" s="17">
        <v>80.78</v>
      </c>
      <c r="H46" s="17">
        <f t="shared" si="4"/>
        <v>65.012</v>
      </c>
    </row>
    <row r="47" s="1" customFormat="1" ht="29.1" customHeight="1" spans="1:8">
      <c r="A47" s="13" t="s">
        <v>163</v>
      </c>
      <c r="B47" s="22" t="s">
        <v>10</v>
      </c>
      <c r="C47" s="22" t="s">
        <v>160</v>
      </c>
      <c r="D47" s="22" t="s">
        <v>164</v>
      </c>
      <c r="E47" s="22" t="s">
        <v>165</v>
      </c>
      <c r="F47" s="16">
        <f>LOOKUP(1,0/(D47=[1]Sheet1!$B$3:$B$300),[1]Sheet1!$F$3:$F$300)</f>
        <v>51.7</v>
      </c>
      <c r="G47" s="17">
        <v>84.76</v>
      </c>
      <c r="H47" s="17">
        <f t="shared" si="4"/>
        <v>64.924</v>
      </c>
    </row>
    <row r="48" s="1" customFormat="1" ht="29.1" customHeight="1" spans="1:8">
      <c r="A48" s="13" t="s">
        <v>166</v>
      </c>
      <c r="B48" s="22" t="s">
        <v>10</v>
      </c>
      <c r="C48" s="22" t="s">
        <v>160</v>
      </c>
      <c r="D48" s="22" t="s">
        <v>167</v>
      </c>
      <c r="E48" s="22" t="s">
        <v>168</v>
      </c>
      <c r="F48" s="16">
        <f>LOOKUP(1,0/(D48=[1]Sheet1!$B$3:$B$300),[1]Sheet1!$F$3:$F$300)</f>
        <v>53.2</v>
      </c>
      <c r="G48" s="16" t="s">
        <v>17</v>
      </c>
      <c r="H48" s="17"/>
    </row>
    <row r="49" s="1" customFormat="1" ht="29.1" customHeight="1" spans="1:8">
      <c r="A49" s="13" t="s">
        <v>169</v>
      </c>
      <c r="B49" s="22" t="s">
        <v>94</v>
      </c>
      <c r="C49" s="22" t="s">
        <v>127</v>
      </c>
      <c r="D49" s="22" t="s">
        <v>170</v>
      </c>
      <c r="E49" s="22" t="s">
        <v>171</v>
      </c>
      <c r="F49" s="16">
        <f>LOOKUP(1,0/(D49=[1]Sheet1!$B$3:$B$300),[1]Sheet1!$F$3:$F$300)</f>
        <v>73.3</v>
      </c>
      <c r="G49" s="16" t="s">
        <v>17</v>
      </c>
      <c r="H49" s="17"/>
    </row>
    <row r="50" s="1" customFormat="1" ht="29.1" customHeight="1" spans="1:8">
      <c r="A50" s="13" t="s">
        <v>172</v>
      </c>
      <c r="B50" s="22" t="s">
        <v>94</v>
      </c>
      <c r="C50" s="22" t="s">
        <v>127</v>
      </c>
      <c r="D50" s="22" t="s">
        <v>173</v>
      </c>
      <c r="E50" s="22" t="s">
        <v>174</v>
      </c>
      <c r="F50" s="16">
        <f>LOOKUP(1,0/(D50=[1]Sheet1!$B$3:$B$300),[1]Sheet1!$F$3:$F$300)</f>
        <v>73.2</v>
      </c>
      <c r="G50" s="16" t="s">
        <v>17</v>
      </c>
      <c r="H50" s="17"/>
    </row>
    <row r="51" s="1" customFormat="1" ht="29.1" customHeight="1" spans="1:8">
      <c r="A51" s="13" t="s">
        <v>175</v>
      </c>
      <c r="B51" s="22" t="s">
        <v>94</v>
      </c>
      <c r="C51" s="22" t="s">
        <v>160</v>
      </c>
      <c r="D51" s="22" t="s">
        <v>176</v>
      </c>
      <c r="E51" s="22" t="s">
        <v>177</v>
      </c>
      <c r="F51" s="16">
        <f>LOOKUP(1,0/(D51=[1]Sheet1!$B$3:$B$300),[1]Sheet1!$F$3:$F$300)</f>
        <v>51.6</v>
      </c>
      <c r="G51" s="17">
        <v>79.44</v>
      </c>
      <c r="H51" s="17">
        <f t="shared" ref="H51:H62" si="5">F51*0.6+G51*0.4</f>
        <v>62.736</v>
      </c>
    </row>
    <row r="52" s="1" customFormat="1" ht="29.1" customHeight="1" spans="1:8">
      <c r="A52" s="13" t="s">
        <v>178</v>
      </c>
      <c r="B52" s="22" t="s">
        <v>94</v>
      </c>
      <c r="C52" s="22" t="s">
        <v>160</v>
      </c>
      <c r="D52" s="22" t="s">
        <v>179</v>
      </c>
      <c r="E52" s="22" t="s">
        <v>180</v>
      </c>
      <c r="F52" s="16">
        <f>LOOKUP(1,0/(D52=[1]Sheet1!$B$3:$B$300),[1]Sheet1!$F$3:$F$300)</f>
        <v>53.9</v>
      </c>
      <c r="G52" s="17">
        <v>67.75</v>
      </c>
      <c r="H52" s="17">
        <f t="shared" si="5"/>
        <v>59.44</v>
      </c>
    </row>
    <row r="53" s="1" customFormat="1" ht="29.1" customHeight="1" spans="1:8">
      <c r="A53" s="13" t="s">
        <v>181</v>
      </c>
      <c r="B53" s="22" t="s">
        <v>94</v>
      </c>
      <c r="C53" s="22" t="s">
        <v>160</v>
      </c>
      <c r="D53" s="22" t="s">
        <v>182</v>
      </c>
      <c r="E53" s="22" t="s">
        <v>183</v>
      </c>
      <c r="F53" s="16">
        <f>LOOKUP(1,0/(D53=[1]Sheet1!$B$3:$B$300),[1]Sheet1!$F$3:$F$300)</f>
        <v>55</v>
      </c>
      <c r="G53" s="16" t="s">
        <v>17</v>
      </c>
      <c r="H53" s="17"/>
    </row>
    <row r="54" s="1" customFormat="1" ht="29.1" customHeight="1" spans="1:8">
      <c r="A54" s="13" t="s">
        <v>184</v>
      </c>
      <c r="B54" s="22" t="s">
        <v>94</v>
      </c>
      <c r="C54" s="22" t="s">
        <v>185</v>
      </c>
      <c r="D54" s="22" t="s">
        <v>186</v>
      </c>
      <c r="E54" s="22" t="s">
        <v>187</v>
      </c>
      <c r="F54" s="16">
        <f>LOOKUP(1,0/(D54=[1]Sheet1!$B$3:$B$300),[1]Sheet1!$F$3:$F$300)</f>
        <v>61.7</v>
      </c>
      <c r="G54" s="16" t="s">
        <v>17</v>
      </c>
      <c r="H54" s="17"/>
    </row>
    <row r="55" s="1" customFormat="1" ht="29.1" customHeight="1" spans="1:8">
      <c r="A55" s="13" t="s">
        <v>188</v>
      </c>
      <c r="B55" s="22" t="s">
        <v>94</v>
      </c>
      <c r="C55" s="22" t="s">
        <v>185</v>
      </c>
      <c r="D55" s="22" t="s">
        <v>189</v>
      </c>
      <c r="E55" s="22" t="s">
        <v>190</v>
      </c>
      <c r="F55" s="16">
        <f>LOOKUP(1,0/(D55=[1]Sheet1!$B$3:$B$300),[1]Sheet1!$F$3:$F$300)</f>
        <v>51.9</v>
      </c>
      <c r="G55" s="16" t="s">
        <v>17</v>
      </c>
      <c r="H55" s="17"/>
    </row>
    <row r="56" s="1" customFormat="1" ht="29.1" customHeight="1" spans="1:8">
      <c r="A56" s="13" t="s">
        <v>191</v>
      </c>
      <c r="B56" s="22" t="s">
        <v>192</v>
      </c>
      <c r="C56" s="22" t="s">
        <v>160</v>
      </c>
      <c r="D56" s="22" t="s">
        <v>193</v>
      </c>
      <c r="E56" s="22" t="s">
        <v>194</v>
      </c>
      <c r="F56" s="16">
        <f>LOOKUP(1,0/(D56=[1]Sheet1!$B$3:$B$300),[1]Sheet1!$F$3:$F$300)</f>
        <v>67.1</v>
      </c>
      <c r="G56" s="17">
        <v>78.08</v>
      </c>
      <c r="H56" s="17">
        <f t="shared" si="5"/>
        <v>71.492</v>
      </c>
    </row>
    <row r="57" s="1" customFormat="1" ht="29.1" customHeight="1" spans="1:8">
      <c r="A57" s="13" t="s">
        <v>195</v>
      </c>
      <c r="B57" s="22" t="s">
        <v>192</v>
      </c>
      <c r="C57" s="22" t="s">
        <v>160</v>
      </c>
      <c r="D57" s="22" t="s">
        <v>196</v>
      </c>
      <c r="E57" s="22" t="s">
        <v>197</v>
      </c>
      <c r="F57" s="16">
        <f>LOOKUP(1,0/(D57=[1]Sheet1!$B$3:$B$300),[1]Sheet1!$F$3:$F$300)</f>
        <v>68.7</v>
      </c>
      <c r="G57" s="17">
        <v>72.03</v>
      </c>
      <c r="H57" s="17">
        <f t="shared" si="5"/>
        <v>70.032</v>
      </c>
    </row>
    <row r="58" s="1" customFormat="1" ht="29.1" customHeight="1" spans="1:8">
      <c r="A58" s="13" t="s">
        <v>198</v>
      </c>
      <c r="B58" s="22" t="s">
        <v>192</v>
      </c>
      <c r="C58" s="22" t="s">
        <v>160</v>
      </c>
      <c r="D58" s="22" t="s">
        <v>199</v>
      </c>
      <c r="E58" s="22" t="s">
        <v>200</v>
      </c>
      <c r="F58" s="16">
        <f>LOOKUP(1,0/(D58=[1]Sheet1!$B$3:$B$300),[1]Sheet1!$F$3:$F$300)</f>
        <v>61.2</v>
      </c>
      <c r="G58" s="17">
        <v>83.27</v>
      </c>
      <c r="H58" s="17">
        <f t="shared" si="5"/>
        <v>70.028</v>
      </c>
    </row>
    <row r="59" s="1" customFormat="1" ht="29.1" customHeight="1" spans="1:8">
      <c r="A59" s="13" t="s">
        <v>201</v>
      </c>
      <c r="B59" s="22" t="s">
        <v>202</v>
      </c>
      <c r="C59" s="22" t="s">
        <v>160</v>
      </c>
      <c r="D59" s="22" t="s">
        <v>203</v>
      </c>
      <c r="E59" s="22" t="s">
        <v>204</v>
      </c>
      <c r="F59" s="16">
        <f>LOOKUP(1,0/(D59=[1]Sheet1!$B$3:$B$300),[1]Sheet1!$F$3:$F$300)</f>
        <v>75</v>
      </c>
      <c r="G59" s="17">
        <v>81.77</v>
      </c>
      <c r="H59" s="17">
        <f t="shared" si="5"/>
        <v>77.708</v>
      </c>
    </row>
    <row r="60" s="1" customFormat="1" ht="29.1" customHeight="1" spans="1:8">
      <c r="A60" s="13" t="s">
        <v>205</v>
      </c>
      <c r="B60" s="22" t="s">
        <v>202</v>
      </c>
      <c r="C60" s="22" t="s">
        <v>160</v>
      </c>
      <c r="D60" s="22" t="s">
        <v>206</v>
      </c>
      <c r="E60" s="22" t="s">
        <v>207</v>
      </c>
      <c r="F60" s="16">
        <f>LOOKUP(1,0/(D60=[1]Sheet1!$B$3:$B$300),[1]Sheet1!$F$3:$F$300)</f>
        <v>70.3</v>
      </c>
      <c r="G60" s="17">
        <v>78.6</v>
      </c>
      <c r="H60" s="17">
        <f t="shared" si="5"/>
        <v>73.62</v>
      </c>
    </row>
    <row r="61" s="1" customFormat="1" ht="29.1" customHeight="1" spans="1:8">
      <c r="A61" s="13" t="s">
        <v>208</v>
      </c>
      <c r="B61" s="22" t="s">
        <v>202</v>
      </c>
      <c r="C61" s="22" t="s">
        <v>160</v>
      </c>
      <c r="D61" s="22" t="s">
        <v>209</v>
      </c>
      <c r="E61" s="22" t="s">
        <v>210</v>
      </c>
      <c r="F61" s="16">
        <f>LOOKUP(1,0/(D61=[1]Sheet1!$B$3:$B$300),[1]Sheet1!$F$3:$F$300)</f>
        <v>65.8</v>
      </c>
      <c r="G61" s="17">
        <v>77.03</v>
      </c>
      <c r="H61" s="17">
        <f t="shared" si="5"/>
        <v>70.292</v>
      </c>
    </row>
    <row r="62" s="1" customFormat="1" ht="29.1" customHeight="1" spans="1:8">
      <c r="A62" s="13" t="s">
        <v>211</v>
      </c>
      <c r="B62" s="22" t="s">
        <v>202</v>
      </c>
      <c r="C62" s="22" t="s">
        <v>160</v>
      </c>
      <c r="D62" s="22" t="s">
        <v>212</v>
      </c>
      <c r="E62" s="22" t="s">
        <v>213</v>
      </c>
      <c r="F62" s="16">
        <f>LOOKUP(1,0/(D62=[1]Sheet1!$B$3:$B$300),[1]Sheet1!$F$3:$F$300)</f>
        <v>67.1</v>
      </c>
      <c r="G62" s="17">
        <v>72.86</v>
      </c>
      <c r="H62" s="17">
        <f t="shared" si="5"/>
        <v>69.404</v>
      </c>
    </row>
    <row r="63" s="1" customFormat="1" ht="29.1" customHeight="1" spans="1:8">
      <c r="A63" s="13" t="s">
        <v>214</v>
      </c>
      <c r="B63" s="22" t="s">
        <v>202</v>
      </c>
      <c r="C63" s="22" t="s">
        <v>160</v>
      </c>
      <c r="D63" s="22" t="s">
        <v>215</v>
      </c>
      <c r="E63" s="22" t="s">
        <v>216</v>
      </c>
      <c r="F63" s="16">
        <f>LOOKUP(1,0/(D63=[1]Sheet1!$B$3:$B$300),[1]Sheet1!$F$3:$F$300)</f>
        <v>63.7</v>
      </c>
      <c r="G63" s="16" t="s">
        <v>17</v>
      </c>
      <c r="H63" s="17"/>
    </row>
    <row r="64" s="1" customFormat="1" ht="29.1" customHeight="1" spans="1:8">
      <c r="A64" s="13" t="s">
        <v>217</v>
      </c>
      <c r="B64" s="22" t="s">
        <v>54</v>
      </c>
      <c r="C64" s="22" t="s">
        <v>127</v>
      </c>
      <c r="D64" s="22" t="s">
        <v>218</v>
      </c>
      <c r="E64" s="22" t="s">
        <v>219</v>
      </c>
      <c r="F64" s="16">
        <f>LOOKUP(1,0/(D64=[1]Sheet1!$B$3:$B$300),[1]Sheet1!$F$3:$F$300)</f>
        <v>81.7</v>
      </c>
      <c r="G64" s="17">
        <v>79.64</v>
      </c>
      <c r="H64" s="17">
        <f t="shared" ref="H64:H67" si="6">F64*0.6+G64*0.4</f>
        <v>80.876</v>
      </c>
    </row>
    <row r="65" s="1" customFormat="1" ht="29.1" customHeight="1" spans="1:8">
      <c r="A65" s="13" t="s">
        <v>220</v>
      </c>
      <c r="B65" s="22" t="s">
        <v>54</v>
      </c>
      <c r="C65" s="22" t="s">
        <v>127</v>
      </c>
      <c r="D65" s="22" t="s">
        <v>221</v>
      </c>
      <c r="E65" s="22" t="s">
        <v>222</v>
      </c>
      <c r="F65" s="16">
        <f>LOOKUP(1,0/(D65=[1]Sheet1!$B$3:$B$300),[1]Sheet1!$F$3:$F$300)</f>
        <v>82.1</v>
      </c>
      <c r="G65" s="17">
        <v>73.54</v>
      </c>
      <c r="H65" s="17">
        <f t="shared" si="6"/>
        <v>78.676</v>
      </c>
    </row>
    <row r="66" s="1" customFormat="1" ht="29.1" customHeight="1" spans="1:8">
      <c r="A66" s="13" t="s">
        <v>223</v>
      </c>
      <c r="B66" s="22" t="s">
        <v>54</v>
      </c>
      <c r="C66" s="22" t="s">
        <v>127</v>
      </c>
      <c r="D66" s="22" t="s">
        <v>224</v>
      </c>
      <c r="E66" s="22" t="s">
        <v>225</v>
      </c>
      <c r="F66" s="16">
        <f>LOOKUP(1,0/(D66=[1]Sheet1!$B$3:$B$300),[1]Sheet1!$F$3:$F$300)</f>
        <v>77.1</v>
      </c>
      <c r="G66" s="17">
        <v>73.54</v>
      </c>
      <c r="H66" s="17">
        <f t="shared" si="6"/>
        <v>75.676</v>
      </c>
    </row>
    <row r="67" s="1" customFormat="1" ht="29.1" customHeight="1" spans="1:8">
      <c r="A67" s="13" t="s">
        <v>226</v>
      </c>
      <c r="B67" s="22" t="s">
        <v>54</v>
      </c>
      <c r="C67" s="22" t="s">
        <v>127</v>
      </c>
      <c r="D67" s="22" t="s">
        <v>227</v>
      </c>
      <c r="E67" s="22" t="s">
        <v>228</v>
      </c>
      <c r="F67" s="16">
        <f>LOOKUP(1,0/(D67=[1]Sheet1!$B$3:$B$300),[1]Sheet1!$F$3:$F$300)</f>
        <v>75.3</v>
      </c>
      <c r="G67" s="17">
        <v>69.86</v>
      </c>
      <c r="H67" s="17">
        <f t="shared" si="6"/>
        <v>73.124</v>
      </c>
    </row>
    <row r="68" s="1" customFormat="1" ht="29.1" customHeight="1" spans="1:8">
      <c r="A68" s="13" t="s">
        <v>229</v>
      </c>
      <c r="B68" s="22" t="s">
        <v>54</v>
      </c>
      <c r="C68" s="22" t="s">
        <v>127</v>
      </c>
      <c r="D68" s="22" t="s">
        <v>230</v>
      </c>
      <c r="E68" s="22" t="s">
        <v>231</v>
      </c>
      <c r="F68" s="16">
        <f>LOOKUP(1,0/(D68=[1]Sheet1!$B$3:$B$300),[1]Sheet1!$F$3:$F$300)</f>
        <v>75.7</v>
      </c>
      <c r="G68" s="16" t="s">
        <v>17</v>
      </c>
      <c r="H68" s="17"/>
    </row>
    <row r="69" s="1" customFormat="1" ht="29.1" customHeight="1" spans="1:8">
      <c r="A69" s="13" t="s">
        <v>232</v>
      </c>
      <c r="B69" s="22" t="s">
        <v>22</v>
      </c>
      <c r="C69" s="22" t="s">
        <v>233</v>
      </c>
      <c r="D69" s="22" t="s">
        <v>234</v>
      </c>
      <c r="E69" s="22" t="s">
        <v>235</v>
      </c>
      <c r="F69" s="16">
        <f>LOOKUP(1,0/(D69=[1]Sheet1!$B$3:$B$300),[1]Sheet1!$F$3:$F$300)</f>
        <v>73.8</v>
      </c>
      <c r="G69" s="17">
        <v>81.12</v>
      </c>
      <c r="H69" s="17">
        <f t="shared" ref="H69:H81" si="7">F69*0.6+G69*0.4</f>
        <v>76.728</v>
      </c>
    </row>
    <row r="70" s="1" customFormat="1" ht="29.1" customHeight="1" spans="1:8">
      <c r="A70" s="13" t="s">
        <v>236</v>
      </c>
      <c r="B70" s="22" t="s">
        <v>22</v>
      </c>
      <c r="C70" s="22" t="s">
        <v>233</v>
      </c>
      <c r="D70" s="22" t="s">
        <v>237</v>
      </c>
      <c r="E70" s="22" t="s">
        <v>238</v>
      </c>
      <c r="F70" s="16">
        <f>LOOKUP(1,0/(D70=[1]Sheet1!$B$3:$B$300),[1]Sheet1!$F$3:$F$300)</f>
        <v>72.6</v>
      </c>
      <c r="G70" s="17">
        <v>81.34</v>
      </c>
      <c r="H70" s="17">
        <f t="shared" si="7"/>
        <v>76.096</v>
      </c>
    </row>
    <row r="71" s="1" customFormat="1" ht="29.1" customHeight="1" spans="1:8">
      <c r="A71" s="13" t="s">
        <v>239</v>
      </c>
      <c r="B71" s="22" t="s">
        <v>22</v>
      </c>
      <c r="C71" s="22" t="s">
        <v>233</v>
      </c>
      <c r="D71" s="22" t="s">
        <v>240</v>
      </c>
      <c r="E71" s="22" t="s">
        <v>241</v>
      </c>
      <c r="F71" s="16">
        <f>LOOKUP(1,0/(D71=[1]Sheet1!$B$3:$B$300),[1]Sheet1!$F$3:$F$300)</f>
        <v>75.9</v>
      </c>
      <c r="G71" s="17">
        <v>76.1</v>
      </c>
      <c r="H71" s="17">
        <f t="shared" si="7"/>
        <v>75.98</v>
      </c>
    </row>
    <row r="72" s="1" customFormat="1" ht="29.1" customHeight="1" spans="1:8">
      <c r="A72" s="13" t="s">
        <v>242</v>
      </c>
      <c r="B72" s="22" t="s">
        <v>22</v>
      </c>
      <c r="C72" s="22" t="s">
        <v>233</v>
      </c>
      <c r="D72" s="22" t="s">
        <v>243</v>
      </c>
      <c r="E72" s="22" t="s">
        <v>244</v>
      </c>
      <c r="F72" s="16">
        <f>LOOKUP(1,0/(D72=[1]Sheet1!$B$3:$B$300),[1]Sheet1!$F$3:$F$300)</f>
        <v>70.2</v>
      </c>
      <c r="G72" s="17">
        <v>82.35</v>
      </c>
      <c r="H72" s="17">
        <f t="shared" si="7"/>
        <v>75.06</v>
      </c>
    </row>
    <row r="73" s="1" customFormat="1" ht="29.1" customHeight="1" spans="1:8">
      <c r="A73" s="13" t="s">
        <v>245</v>
      </c>
      <c r="B73" s="22" t="s">
        <v>22</v>
      </c>
      <c r="C73" s="22" t="s">
        <v>233</v>
      </c>
      <c r="D73" s="22" t="s">
        <v>246</v>
      </c>
      <c r="E73" s="22" t="s">
        <v>247</v>
      </c>
      <c r="F73" s="16">
        <f>LOOKUP(1,0/(D73=[1]Sheet1!$B$3:$B$300),[1]Sheet1!$F$3:$F$300)</f>
        <v>72.6</v>
      </c>
      <c r="G73" s="17">
        <v>76.32</v>
      </c>
      <c r="H73" s="17">
        <f t="shared" si="7"/>
        <v>74.088</v>
      </c>
    </row>
    <row r="74" s="1" customFormat="1" ht="29.1" customHeight="1" spans="1:8">
      <c r="A74" s="13" t="s">
        <v>248</v>
      </c>
      <c r="B74" s="22" t="s">
        <v>249</v>
      </c>
      <c r="C74" s="22" t="s">
        <v>250</v>
      </c>
      <c r="D74" s="22" t="s">
        <v>251</v>
      </c>
      <c r="E74" s="22" t="s">
        <v>252</v>
      </c>
      <c r="F74" s="16">
        <f>LOOKUP(1,0/(D74=[1]Sheet1!$B$3:$B$300),[1]Sheet1!$F$3:$F$300)</f>
        <v>74.4</v>
      </c>
      <c r="G74" s="17">
        <v>81.14</v>
      </c>
      <c r="H74" s="17">
        <f t="shared" si="7"/>
        <v>77.096</v>
      </c>
    </row>
    <row r="75" s="1" customFormat="1" ht="29.1" customHeight="1" spans="1:8">
      <c r="A75" s="13" t="s">
        <v>253</v>
      </c>
      <c r="B75" s="22" t="s">
        <v>249</v>
      </c>
      <c r="C75" s="22" t="s">
        <v>250</v>
      </c>
      <c r="D75" s="22" t="s">
        <v>254</v>
      </c>
      <c r="E75" s="22" t="s">
        <v>255</v>
      </c>
      <c r="F75" s="16">
        <f>LOOKUP(1,0/(D75=[1]Sheet1!$B$3:$B$300),[1]Sheet1!$F$3:$F$300)</f>
        <v>71.9</v>
      </c>
      <c r="G75" s="17">
        <v>75.62</v>
      </c>
      <c r="H75" s="17">
        <f t="shared" si="7"/>
        <v>73.388</v>
      </c>
    </row>
    <row r="76" s="1" customFormat="1" ht="29.1" customHeight="1" spans="1:8">
      <c r="A76" s="13" t="s">
        <v>256</v>
      </c>
      <c r="B76" s="22" t="s">
        <v>249</v>
      </c>
      <c r="C76" s="22" t="s">
        <v>250</v>
      </c>
      <c r="D76" s="22" t="s">
        <v>257</v>
      </c>
      <c r="E76" s="22" t="s">
        <v>258</v>
      </c>
      <c r="F76" s="16">
        <f>LOOKUP(1,0/(D76=[1]Sheet1!$B$3:$B$300),[1]Sheet1!$F$3:$F$300)</f>
        <v>69.6</v>
      </c>
      <c r="G76" s="17">
        <v>70.96</v>
      </c>
      <c r="H76" s="17">
        <f t="shared" si="7"/>
        <v>70.144</v>
      </c>
    </row>
    <row r="77" s="1" customFormat="1" ht="29.1" customHeight="1" spans="1:8">
      <c r="A77" s="13" t="s">
        <v>259</v>
      </c>
      <c r="B77" s="22" t="s">
        <v>49</v>
      </c>
      <c r="C77" s="22" t="s">
        <v>250</v>
      </c>
      <c r="D77" s="22" t="s">
        <v>260</v>
      </c>
      <c r="E77" s="22" t="s">
        <v>261</v>
      </c>
      <c r="F77" s="16">
        <f>LOOKUP(1,0/(D77=[1]Sheet1!$B$3:$B$300),[1]Sheet1!$F$3:$F$300)</f>
        <v>60.5</v>
      </c>
      <c r="G77" s="17">
        <v>80.65</v>
      </c>
      <c r="H77" s="17">
        <f t="shared" si="7"/>
        <v>68.56</v>
      </c>
    </row>
    <row r="78" s="1" customFormat="1" ht="29.1" customHeight="1" spans="1:8">
      <c r="A78" s="13" t="s">
        <v>262</v>
      </c>
      <c r="B78" s="22" t="s">
        <v>49</v>
      </c>
      <c r="C78" s="22" t="s">
        <v>250</v>
      </c>
      <c r="D78" s="22" t="s">
        <v>263</v>
      </c>
      <c r="E78" s="22" t="s">
        <v>264</v>
      </c>
      <c r="F78" s="16">
        <f>LOOKUP(1,0/(D78=[1]Sheet1!$B$3:$B$300),[1]Sheet1!$F$3:$F$300)</f>
        <v>60.1</v>
      </c>
      <c r="G78" s="17">
        <v>70.86</v>
      </c>
      <c r="H78" s="17">
        <f t="shared" si="7"/>
        <v>64.404</v>
      </c>
    </row>
    <row r="79" s="1" customFormat="1" ht="29.1" customHeight="1" spans="1:8">
      <c r="A79" s="13" t="s">
        <v>265</v>
      </c>
      <c r="B79" s="22" t="s">
        <v>266</v>
      </c>
      <c r="C79" s="22" t="s">
        <v>267</v>
      </c>
      <c r="D79" s="22" t="s">
        <v>268</v>
      </c>
      <c r="E79" s="22" t="s">
        <v>269</v>
      </c>
      <c r="F79" s="16">
        <f>LOOKUP(1,0/(D79=[1]Sheet1!$B$3:$B$300),[1]Sheet1!$F$3:$F$300)</f>
        <v>79.5</v>
      </c>
      <c r="G79" s="17">
        <v>71.8</v>
      </c>
      <c r="H79" s="17">
        <f t="shared" si="7"/>
        <v>76.42</v>
      </c>
    </row>
    <row r="80" s="1" customFormat="1" ht="29.1" customHeight="1" spans="1:8">
      <c r="A80" s="13" t="s">
        <v>270</v>
      </c>
      <c r="B80" s="22" t="s">
        <v>266</v>
      </c>
      <c r="C80" s="22" t="s">
        <v>267</v>
      </c>
      <c r="D80" s="22" t="s">
        <v>271</v>
      </c>
      <c r="E80" s="22" t="s">
        <v>272</v>
      </c>
      <c r="F80" s="16">
        <f>LOOKUP(1,0/(D80=[1]Sheet1!$B$3:$B$300),[1]Sheet1!$F$3:$F$300)</f>
        <v>73</v>
      </c>
      <c r="G80" s="17">
        <v>68.8</v>
      </c>
      <c r="H80" s="17">
        <f t="shared" si="7"/>
        <v>71.32</v>
      </c>
    </row>
    <row r="81" s="1" customFormat="1" ht="29.1" customHeight="1" spans="1:8">
      <c r="A81" s="13" t="s">
        <v>273</v>
      </c>
      <c r="B81" s="22" t="s">
        <v>274</v>
      </c>
      <c r="C81" s="22" t="s">
        <v>275</v>
      </c>
      <c r="D81" s="22" t="s">
        <v>276</v>
      </c>
      <c r="E81" s="22" t="s">
        <v>277</v>
      </c>
      <c r="F81" s="16">
        <f>LOOKUP(1,0/(D81=[1]Sheet1!$B$3:$B$300),[1]Sheet1!$F$3:$F$300)</f>
        <v>69.7</v>
      </c>
      <c r="G81" s="17">
        <v>81.37</v>
      </c>
      <c r="H81" s="17">
        <f t="shared" si="7"/>
        <v>74.368</v>
      </c>
    </row>
    <row r="82" s="1" customFormat="1" ht="29.1" customHeight="1" spans="1:8">
      <c r="A82" s="13" t="s">
        <v>278</v>
      </c>
      <c r="B82" s="22" t="s">
        <v>274</v>
      </c>
      <c r="C82" s="22" t="s">
        <v>275</v>
      </c>
      <c r="D82" s="22" t="s">
        <v>279</v>
      </c>
      <c r="E82" s="22" t="s">
        <v>280</v>
      </c>
      <c r="F82" s="16">
        <f>LOOKUP(1,0/(D82=[1]Sheet1!$B$3:$B$300),[1]Sheet1!$F$3:$F$300)</f>
        <v>71.3</v>
      </c>
      <c r="G82" s="16" t="s">
        <v>17</v>
      </c>
      <c r="H82" s="17"/>
    </row>
    <row r="83" s="1" customFormat="1" ht="29.1" customHeight="1" spans="1:8">
      <c r="A83" s="13" t="s">
        <v>281</v>
      </c>
      <c r="B83" s="22" t="s">
        <v>282</v>
      </c>
      <c r="C83" s="22" t="s">
        <v>283</v>
      </c>
      <c r="D83" s="22" t="s">
        <v>284</v>
      </c>
      <c r="E83" s="22" t="s">
        <v>285</v>
      </c>
      <c r="F83" s="16">
        <f>LOOKUP(1,0/(D83=[1]Sheet1!$B$3:$B$300),[1]Sheet1!$F$3:$F$300)</f>
        <v>70.8</v>
      </c>
      <c r="G83" s="17">
        <v>86.8</v>
      </c>
      <c r="H83" s="17">
        <f t="shared" ref="H83:H91" si="8">F83*0.6+G83*0.4</f>
        <v>77.2</v>
      </c>
    </row>
    <row r="84" s="1" customFormat="1" ht="29.1" customHeight="1" spans="1:8">
      <c r="A84" s="13" t="s">
        <v>286</v>
      </c>
      <c r="B84" s="22" t="s">
        <v>282</v>
      </c>
      <c r="C84" s="22" t="s">
        <v>283</v>
      </c>
      <c r="D84" s="22" t="s">
        <v>287</v>
      </c>
      <c r="E84" s="22" t="s">
        <v>288</v>
      </c>
      <c r="F84" s="16">
        <f>LOOKUP(1,0/(D84=[1]Sheet1!$B$3:$B$300),[1]Sheet1!$F$3:$F$300)</f>
        <v>69.6</v>
      </c>
      <c r="G84" s="17">
        <v>79.54</v>
      </c>
      <c r="H84" s="17">
        <f t="shared" si="8"/>
        <v>73.576</v>
      </c>
    </row>
    <row r="85" s="1" customFormat="1" ht="29.1" customHeight="1" spans="1:8">
      <c r="A85" s="13" t="s">
        <v>289</v>
      </c>
      <c r="B85" s="22" t="s">
        <v>282</v>
      </c>
      <c r="C85" s="22" t="s">
        <v>283</v>
      </c>
      <c r="D85" s="22" t="s">
        <v>290</v>
      </c>
      <c r="E85" s="22" t="s">
        <v>291</v>
      </c>
      <c r="F85" s="16">
        <f>LOOKUP(1,0/(D85=[1]Sheet1!$B$3:$B$300),[1]Sheet1!$F$3:$F$300)</f>
        <v>68.9</v>
      </c>
      <c r="G85" s="16" t="s">
        <v>17</v>
      </c>
      <c r="H85" s="17"/>
    </row>
    <row r="86" s="1" customFormat="1" ht="29.1" customHeight="1" spans="1:8">
      <c r="A86" s="13" t="s">
        <v>292</v>
      </c>
      <c r="B86" s="22" t="s">
        <v>202</v>
      </c>
      <c r="C86" s="22" t="s">
        <v>293</v>
      </c>
      <c r="D86" s="22" t="s">
        <v>294</v>
      </c>
      <c r="E86" s="22" t="s">
        <v>295</v>
      </c>
      <c r="F86" s="16">
        <f>LOOKUP(1,0/(D86=[1]Sheet1!$B$3:$B$300),[1]Sheet1!$F$3:$F$300)</f>
        <v>48.5</v>
      </c>
      <c r="G86" s="17">
        <v>80.02</v>
      </c>
      <c r="H86" s="17">
        <f t="shared" si="8"/>
        <v>61.108</v>
      </c>
    </row>
    <row r="87" s="1" customFormat="1" ht="29.1" customHeight="1" spans="1:8">
      <c r="A87" s="13" t="s">
        <v>296</v>
      </c>
      <c r="B87" s="22" t="s">
        <v>202</v>
      </c>
      <c r="C87" s="22" t="s">
        <v>293</v>
      </c>
      <c r="D87" s="22" t="s">
        <v>297</v>
      </c>
      <c r="E87" s="22" t="s">
        <v>298</v>
      </c>
      <c r="F87" s="16">
        <f>LOOKUP(1,0/(D87=[1]Sheet1!$B$3:$B$300),[1]Sheet1!$F$3:$F$300)</f>
        <v>46.6</v>
      </c>
      <c r="G87" s="17">
        <v>79.32</v>
      </c>
      <c r="H87" s="17">
        <f t="shared" si="8"/>
        <v>59.688</v>
      </c>
    </row>
    <row r="88" s="1" customFormat="1" ht="29.1" customHeight="1" spans="1:8">
      <c r="A88" s="13" t="s">
        <v>299</v>
      </c>
      <c r="B88" s="22" t="s">
        <v>300</v>
      </c>
      <c r="C88" s="22" t="s">
        <v>283</v>
      </c>
      <c r="D88" s="22" t="s">
        <v>301</v>
      </c>
      <c r="E88" s="22" t="s">
        <v>302</v>
      </c>
      <c r="F88" s="16">
        <f>LOOKUP(1,0/(D88=[1]Sheet1!$B$3:$B$300),[1]Sheet1!$F$3:$F$300)</f>
        <v>74.3</v>
      </c>
      <c r="G88" s="17">
        <v>85.48</v>
      </c>
      <c r="H88" s="17">
        <f t="shared" si="8"/>
        <v>78.772</v>
      </c>
    </row>
    <row r="89" s="1" customFormat="1" ht="29.1" customHeight="1" spans="1:8">
      <c r="A89" s="13" t="s">
        <v>303</v>
      </c>
      <c r="B89" s="22" t="s">
        <v>300</v>
      </c>
      <c r="C89" s="22" t="s">
        <v>283</v>
      </c>
      <c r="D89" s="22" t="s">
        <v>304</v>
      </c>
      <c r="E89" s="22" t="s">
        <v>305</v>
      </c>
      <c r="F89" s="16">
        <f>LOOKUP(1,0/(D89=[1]Sheet1!$B$3:$B$300),[1]Sheet1!$F$3:$F$300)</f>
        <v>77.1</v>
      </c>
      <c r="G89" s="17">
        <v>80.1</v>
      </c>
      <c r="H89" s="17">
        <f t="shared" si="8"/>
        <v>78.3</v>
      </c>
    </row>
    <row r="90" s="1" customFormat="1" ht="29.1" customHeight="1" spans="1:8">
      <c r="A90" s="13" t="s">
        <v>306</v>
      </c>
      <c r="B90" s="22" t="s">
        <v>300</v>
      </c>
      <c r="C90" s="22" t="s">
        <v>283</v>
      </c>
      <c r="D90" s="22" t="s">
        <v>307</v>
      </c>
      <c r="E90" s="22" t="s">
        <v>308</v>
      </c>
      <c r="F90" s="16">
        <f>LOOKUP(1,0/(D90=[1]Sheet1!$B$3:$B$300),[1]Sheet1!$F$3:$F$300)</f>
        <v>74.1</v>
      </c>
      <c r="G90" s="17">
        <v>81.95</v>
      </c>
      <c r="H90" s="17">
        <f t="shared" si="8"/>
        <v>77.24</v>
      </c>
    </row>
    <row r="91" s="1" customFormat="1" ht="29.1" customHeight="1" spans="1:8">
      <c r="A91" s="13" t="s">
        <v>309</v>
      </c>
      <c r="B91" s="22" t="s">
        <v>300</v>
      </c>
      <c r="C91" s="22" t="s">
        <v>283</v>
      </c>
      <c r="D91" s="22" t="s">
        <v>310</v>
      </c>
      <c r="E91" s="22" t="s">
        <v>311</v>
      </c>
      <c r="F91" s="16">
        <f>LOOKUP(1,0/(D91=[1]Sheet1!$B$3:$B$300),[1]Sheet1!$F$3:$F$300)</f>
        <v>67.8</v>
      </c>
      <c r="G91" s="17">
        <v>80.32</v>
      </c>
      <c r="H91" s="17">
        <f t="shared" si="8"/>
        <v>72.808</v>
      </c>
    </row>
    <row r="92" s="1" customFormat="1" ht="29.1" customHeight="1" spans="1:8">
      <c r="A92" s="13" t="s">
        <v>312</v>
      </c>
      <c r="B92" s="22" t="s">
        <v>300</v>
      </c>
      <c r="C92" s="22" t="s">
        <v>283</v>
      </c>
      <c r="D92" s="22" t="s">
        <v>313</v>
      </c>
      <c r="E92" s="22" t="s">
        <v>314</v>
      </c>
      <c r="F92" s="16">
        <f>LOOKUP(1,0/(D92=[1]Sheet1!$B$3:$B$300),[1]Sheet1!$F$3:$F$300)</f>
        <v>65.8</v>
      </c>
      <c r="G92" s="16" t="s">
        <v>17</v>
      </c>
      <c r="H92" s="17"/>
    </row>
    <row r="93" s="1" customFormat="1" ht="29.1" customHeight="1" spans="1:8">
      <c r="A93" s="13" t="s">
        <v>315</v>
      </c>
      <c r="B93" s="22" t="s">
        <v>316</v>
      </c>
      <c r="C93" s="22" t="s">
        <v>317</v>
      </c>
      <c r="D93" s="22" t="s">
        <v>318</v>
      </c>
      <c r="E93" s="22" t="s">
        <v>319</v>
      </c>
      <c r="F93" s="16">
        <f>LOOKUP(1,0/(D93=[1]Sheet1!$B$3:$B$300),[1]Sheet1!$F$3:$F$300)</f>
        <v>78.3</v>
      </c>
      <c r="G93" s="17">
        <v>70.57</v>
      </c>
      <c r="H93" s="17">
        <f t="shared" ref="H93:H107" si="9">F93*0.6+G93*0.4</f>
        <v>75.208</v>
      </c>
    </row>
    <row r="94" s="1" customFormat="1" ht="29.1" customHeight="1" spans="1:8">
      <c r="A94" s="13" t="s">
        <v>320</v>
      </c>
      <c r="B94" s="22" t="s">
        <v>316</v>
      </c>
      <c r="C94" s="22" t="s">
        <v>317</v>
      </c>
      <c r="D94" s="22" t="s">
        <v>321</v>
      </c>
      <c r="E94" s="22" t="s">
        <v>322</v>
      </c>
      <c r="F94" s="16">
        <f>LOOKUP(1,0/(D94=[1]Sheet1!$B$3:$B$300),[1]Sheet1!$F$3:$F$300)</f>
        <v>70.4</v>
      </c>
      <c r="G94" s="16" t="s">
        <v>17</v>
      </c>
      <c r="H94" s="17"/>
    </row>
    <row r="95" s="1" customFormat="1" ht="29.1" customHeight="1" spans="1:8">
      <c r="A95" s="13" t="s">
        <v>323</v>
      </c>
      <c r="B95" s="22" t="s">
        <v>316</v>
      </c>
      <c r="C95" s="22" t="s">
        <v>317</v>
      </c>
      <c r="D95" s="22" t="s">
        <v>324</v>
      </c>
      <c r="E95" s="22" t="s">
        <v>325</v>
      </c>
      <c r="F95" s="16">
        <f>LOOKUP(1,0/(D95=[1]Sheet1!$B$3:$B$300),[1]Sheet1!$F$3:$F$300)</f>
        <v>68.4</v>
      </c>
      <c r="G95" s="16" t="s">
        <v>17</v>
      </c>
      <c r="H95" s="17"/>
    </row>
    <row r="96" s="1" customFormat="1" ht="29.1" customHeight="1" spans="1:8">
      <c r="A96" s="13" t="s">
        <v>326</v>
      </c>
      <c r="B96" s="22" t="s">
        <v>327</v>
      </c>
      <c r="C96" s="22" t="s">
        <v>328</v>
      </c>
      <c r="D96" s="22" t="s">
        <v>329</v>
      </c>
      <c r="E96" s="22" t="s">
        <v>330</v>
      </c>
      <c r="F96" s="16">
        <f>LOOKUP(1,0/(D96=[1]Sheet1!$B$3:$B$300),[1]Sheet1!$F$3:$F$300)</f>
        <v>66.7</v>
      </c>
      <c r="G96" s="17">
        <v>84.55</v>
      </c>
      <c r="H96" s="17">
        <f t="shared" si="9"/>
        <v>73.84</v>
      </c>
    </row>
    <row r="97" s="1" customFormat="1" ht="29.1" customHeight="1" spans="1:8">
      <c r="A97" s="13" t="s">
        <v>331</v>
      </c>
      <c r="B97" s="22" t="s">
        <v>327</v>
      </c>
      <c r="C97" s="22" t="s">
        <v>328</v>
      </c>
      <c r="D97" s="22" t="s">
        <v>332</v>
      </c>
      <c r="E97" s="22" t="s">
        <v>333</v>
      </c>
      <c r="F97" s="16">
        <f>LOOKUP(1,0/(D97=[1]Sheet1!$B$3:$B$300),[1]Sheet1!$F$3:$F$300)</f>
        <v>66.3</v>
      </c>
      <c r="G97" s="17">
        <v>79.1</v>
      </c>
      <c r="H97" s="17">
        <f t="shared" si="9"/>
        <v>71.42</v>
      </c>
    </row>
    <row r="98" s="1" customFormat="1" ht="29.1" customHeight="1" spans="1:8">
      <c r="A98" s="13" t="s">
        <v>334</v>
      </c>
      <c r="B98" s="22" t="s">
        <v>327</v>
      </c>
      <c r="C98" s="22" t="s">
        <v>328</v>
      </c>
      <c r="D98" s="22" t="s">
        <v>335</v>
      </c>
      <c r="E98" s="22" t="s">
        <v>336</v>
      </c>
      <c r="F98" s="16">
        <f>LOOKUP(1,0/(D98=[1]Sheet1!$B$3:$B$300),[1]Sheet1!$F$3:$F$300)</f>
        <v>69.4</v>
      </c>
      <c r="G98" s="17">
        <v>73.44</v>
      </c>
      <c r="H98" s="17">
        <f t="shared" si="9"/>
        <v>71.016</v>
      </c>
    </row>
    <row r="99" s="1" customFormat="1" ht="29.1" customHeight="1" spans="1:8">
      <c r="A99" s="13" t="s">
        <v>337</v>
      </c>
      <c r="B99" s="22" t="s">
        <v>338</v>
      </c>
      <c r="C99" s="22" t="s">
        <v>339</v>
      </c>
      <c r="D99" s="22" t="s">
        <v>340</v>
      </c>
      <c r="E99" s="22" t="s">
        <v>341</v>
      </c>
      <c r="F99" s="16">
        <f>LOOKUP(1,0/(D99=[1]Sheet1!$B$3:$B$300),[1]Sheet1!$F$3:$F$300)</f>
        <v>74</v>
      </c>
      <c r="G99" s="17">
        <v>84.28</v>
      </c>
      <c r="H99" s="17">
        <f t="shared" si="9"/>
        <v>78.112</v>
      </c>
    </row>
    <row r="100" s="1" customFormat="1" ht="29.1" customHeight="1" spans="1:8">
      <c r="A100" s="13" t="s">
        <v>342</v>
      </c>
      <c r="B100" s="22" t="s">
        <v>338</v>
      </c>
      <c r="C100" s="22" t="s">
        <v>339</v>
      </c>
      <c r="D100" s="22" t="s">
        <v>343</v>
      </c>
      <c r="E100" s="22" t="s">
        <v>344</v>
      </c>
      <c r="F100" s="16">
        <f>LOOKUP(1,0/(D100=[1]Sheet1!$B$3:$B$300),[1]Sheet1!$F$3:$F$300)</f>
        <v>73.4</v>
      </c>
      <c r="G100" s="17">
        <v>82.75</v>
      </c>
      <c r="H100" s="17">
        <f t="shared" si="9"/>
        <v>77.14</v>
      </c>
    </row>
    <row r="101" s="1" customFormat="1" ht="29.1" customHeight="1" spans="1:8">
      <c r="A101" s="13" t="s">
        <v>345</v>
      </c>
      <c r="B101" s="22" t="s">
        <v>338</v>
      </c>
      <c r="C101" s="22" t="s">
        <v>339</v>
      </c>
      <c r="D101" s="22" t="s">
        <v>346</v>
      </c>
      <c r="E101" s="22" t="s">
        <v>347</v>
      </c>
      <c r="F101" s="16">
        <f>LOOKUP(1,0/(D101=[1]Sheet1!$B$3:$B$300),[1]Sheet1!$F$3:$F$300)</f>
        <v>71</v>
      </c>
      <c r="G101" s="17">
        <v>74.22</v>
      </c>
      <c r="H101" s="17">
        <f t="shared" si="9"/>
        <v>72.288</v>
      </c>
    </row>
    <row r="102" s="1" customFormat="1" ht="29.1" customHeight="1" spans="1:8">
      <c r="A102" s="13" t="s">
        <v>348</v>
      </c>
      <c r="B102" s="22" t="s">
        <v>349</v>
      </c>
      <c r="C102" s="22" t="s">
        <v>328</v>
      </c>
      <c r="D102" s="22" t="s">
        <v>350</v>
      </c>
      <c r="E102" s="22" t="s">
        <v>351</v>
      </c>
      <c r="F102" s="16">
        <f>LOOKUP(1,0/(D102=[1]Sheet1!$B$3:$B$300),[1]Sheet1!$F$3:$F$300)</f>
        <v>74.6</v>
      </c>
      <c r="G102" s="17">
        <v>80.91</v>
      </c>
      <c r="H102" s="17">
        <f t="shared" si="9"/>
        <v>77.124</v>
      </c>
    </row>
    <row r="103" s="1" customFormat="1" ht="29.1" customHeight="1" spans="1:8">
      <c r="A103" s="13" t="s">
        <v>352</v>
      </c>
      <c r="B103" s="22" t="s">
        <v>349</v>
      </c>
      <c r="C103" s="22" t="s">
        <v>328</v>
      </c>
      <c r="D103" s="22" t="s">
        <v>353</v>
      </c>
      <c r="E103" s="22" t="s">
        <v>354</v>
      </c>
      <c r="F103" s="16">
        <f>LOOKUP(1,0/(D103=[1]Sheet1!$B$3:$B$300),[1]Sheet1!$F$3:$F$300)</f>
        <v>74.4</v>
      </c>
      <c r="G103" s="17">
        <v>80.26</v>
      </c>
      <c r="H103" s="17">
        <f t="shared" si="9"/>
        <v>76.744</v>
      </c>
    </row>
    <row r="104" s="1" customFormat="1" ht="29.1" customHeight="1" spans="1:8">
      <c r="A104" s="13" t="s">
        <v>355</v>
      </c>
      <c r="B104" s="22" t="s">
        <v>356</v>
      </c>
      <c r="C104" s="22" t="s">
        <v>317</v>
      </c>
      <c r="D104" s="22" t="s">
        <v>357</v>
      </c>
      <c r="E104" s="22" t="s">
        <v>358</v>
      </c>
      <c r="F104" s="16">
        <f>LOOKUP(1,0/(D104=[1]Sheet1!$B$3:$B$300),[1]Sheet1!$F$3:$F$300)</f>
        <v>68</v>
      </c>
      <c r="G104" s="17">
        <v>79.37</v>
      </c>
      <c r="H104" s="17">
        <f t="shared" si="9"/>
        <v>72.548</v>
      </c>
    </row>
    <row r="105" s="1" customFormat="1" ht="29.1" customHeight="1" spans="1:8">
      <c r="A105" s="13" t="s">
        <v>359</v>
      </c>
      <c r="B105" s="22" t="s">
        <v>356</v>
      </c>
      <c r="C105" s="22" t="s">
        <v>317</v>
      </c>
      <c r="D105" s="22" t="s">
        <v>360</v>
      </c>
      <c r="E105" s="22" t="s">
        <v>361</v>
      </c>
      <c r="F105" s="16">
        <f>LOOKUP(1,0/(D105=[1]Sheet1!$B$3:$B$300),[1]Sheet1!$F$3:$F$300)</f>
        <v>61.4</v>
      </c>
      <c r="G105" s="17">
        <v>81.72</v>
      </c>
      <c r="H105" s="17">
        <f t="shared" si="9"/>
        <v>69.528</v>
      </c>
    </row>
    <row r="106" s="1" customFormat="1" ht="29.1" customHeight="1" spans="1:8">
      <c r="A106" s="13" t="s">
        <v>362</v>
      </c>
      <c r="B106" s="22" t="s">
        <v>349</v>
      </c>
      <c r="C106" s="22" t="s">
        <v>363</v>
      </c>
      <c r="D106" s="22" t="s">
        <v>364</v>
      </c>
      <c r="E106" s="22" t="s">
        <v>365</v>
      </c>
      <c r="F106" s="16">
        <f>LOOKUP(1,0/(D106=[1]Sheet1!$B$3:$B$300),[1]Sheet1!$F$3:$F$300)</f>
        <v>62.2</v>
      </c>
      <c r="G106" s="17">
        <v>73.79</v>
      </c>
      <c r="H106" s="17">
        <f t="shared" si="9"/>
        <v>66.836</v>
      </c>
    </row>
    <row r="107" s="1" customFormat="1" ht="29.1" customHeight="1" spans="1:8">
      <c r="A107" s="13" t="s">
        <v>366</v>
      </c>
      <c r="B107" s="22" t="s">
        <v>349</v>
      </c>
      <c r="C107" s="22" t="s">
        <v>363</v>
      </c>
      <c r="D107" s="22" t="s">
        <v>367</v>
      </c>
      <c r="E107" s="22" t="s">
        <v>368</v>
      </c>
      <c r="F107" s="16">
        <f>LOOKUP(1,0/(D107=[1]Sheet1!$B$3:$B$300),[1]Sheet1!$F$3:$F$300)</f>
        <v>63.8</v>
      </c>
      <c r="G107" s="17">
        <v>70.06</v>
      </c>
      <c r="H107" s="17">
        <f t="shared" si="9"/>
        <v>66.304</v>
      </c>
    </row>
    <row r="108" s="1" customFormat="1" ht="29.1" customHeight="1" spans="1:8">
      <c r="A108" s="13" t="s">
        <v>369</v>
      </c>
      <c r="B108" s="22" t="s">
        <v>349</v>
      </c>
      <c r="C108" s="22" t="s">
        <v>363</v>
      </c>
      <c r="D108" s="22" t="s">
        <v>370</v>
      </c>
      <c r="E108" s="22" t="s">
        <v>371</v>
      </c>
      <c r="F108" s="16">
        <f>LOOKUP(1,0/(D108=[1]Sheet1!$B$3:$B$300),[1]Sheet1!$F$3:$F$300)</f>
        <v>58</v>
      </c>
      <c r="G108" s="16" t="s">
        <v>17</v>
      </c>
      <c r="H108" s="17"/>
    </row>
    <row r="109" s="1" customFormat="1" ht="29.1" customHeight="1" spans="1:8">
      <c r="A109" s="13" t="s">
        <v>372</v>
      </c>
      <c r="B109" s="22" t="s">
        <v>54</v>
      </c>
      <c r="C109" s="22" t="s">
        <v>373</v>
      </c>
      <c r="D109" s="22" t="s">
        <v>374</v>
      </c>
      <c r="E109" s="22" t="s">
        <v>375</v>
      </c>
      <c r="F109" s="16">
        <f>LOOKUP(1,0/(D109=[1]Sheet1!$B$3:$B$300),[1]Sheet1!$F$3:$F$300)</f>
        <v>75.7</v>
      </c>
      <c r="G109" s="17">
        <v>84.24</v>
      </c>
      <c r="H109" s="17">
        <f t="shared" ref="H109:H115" si="10">F109*0.6+G109*0.4</f>
        <v>79.116</v>
      </c>
    </row>
    <row r="110" s="1" customFormat="1" ht="29.1" customHeight="1" spans="1:8">
      <c r="A110" s="13" t="s">
        <v>376</v>
      </c>
      <c r="B110" s="22" t="s">
        <v>54</v>
      </c>
      <c r="C110" s="22" t="s">
        <v>373</v>
      </c>
      <c r="D110" s="22" t="s">
        <v>377</v>
      </c>
      <c r="E110" s="22" t="s">
        <v>378</v>
      </c>
      <c r="F110" s="16">
        <f>LOOKUP(1,0/(D110=[1]Sheet1!$B$3:$B$300),[1]Sheet1!$F$3:$F$300)</f>
        <v>77.9</v>
      </c>
      <c r="G110" s="17">
        <v>80.54</v>
      </c>
      <c r="H110" s="17">
        <f t="shared" si="10"/>
        <v>78.956</v>
      </c>
    </row>
    <row r="111" s="1" customFormat="1" ht="29.1" customHeight="1" spans="1:8">
      <c r="A111" s="13" t="s">
        <v>379</v>
      </c>
      <c r="B111" s="22" t="s">
        <v>54</v>
      </c>
      <c r="C111" s="22" t="s">
        <v>373</v>
      </c>
      <c r="D111" s="22" t="s">
        <v>380</v>
      </c>
      <c r="E111" s="22" t="s">
        <v>381</v>
      </c>
      <c r="F111" s="16">
        <f>LOOKUP(1,0/(D111=[1]Sheet1!$B$3:$B$300),[1]Sheet1!$F$3:$F$300)</f>
        <v>73.9</v>
      </c>
      <c r="G111" s="17">
        <v>81.14</v>
      </c>
      <c r="H111" s="17">
        <f t="shared" si="10"/>
        <v>76.796</v>
      </c>
    </row>
    <row r="112" s="1" customFormat="1" ht="29.1" customHeight="1" spans="1:8">
      <c r="A112" s="13" t="s">
        <v>382</v>
      </c>
      <c r="B112" s="22" t="s">
        <v>54</v>
      </c>
      <c r="C112" s="22" t="s">
        <v>373</v>
      </c>
      <c r="D112" s="22" t="s">
        <v>383</v>
      </c>
      <c r="E112" s="22" t="s">
        <v>384</v>
      </c>
      <c r="F112" s="16">
        <f>LOOKUP(1,0/(D112=[1]Sheet1!$B$3:$B$300),[1]Sheet1!$F$3:$F$300)</f>
        <v>73.3</v>
      </c>
      <c r="G112" s="17">
        <v>80.01</v>
      </c>
      <c r="H112" s="17">
        <f t="shared" si="10"/>
        <v>75.984</v>
      </c>
    </row>
    <row r="113" s="1" customFormat="1" ht="29.1" customHeight="1" spans="1:8">
      <c r="A113" s="13" t="s">
        <v>385</v>
      </c>
      <c r="B113" s="22" t="s">
        <v>54</v>
      </c>
      <c r="C113" s="22" t="s">
        <v>373</v>
      </c>
      <c r="D113" s="22" t="s">
        <v>386</v>
      </c>
      <c r="E113" s="22" t="s">
        <v>387</v>
      </c>
      <c r="F113" s="16">
        <f>LOOKUP(1,0/(D113=[1]Sheet1!$B$3:$B$300),[1]Sheet1!$F$3:$F$300)</f>
        <v>73.8</v>
      </c>
      <c r="G113" s="17">
        <v>74.44</v>
      </c>
      <c r="H113" s="17">
        <f t="shared" si="10"/>
        <v>74.056</v>
      </c>
    </row>
    <row r="114" s="1" customFormat="1" ht="29.1" customHeight="1" spans="1:8">
      <c r="A114" s="13" t="s">
        <v>388</v>
      </c>
      <c r="B114" s="22" t="s">
        <v>54</v>
      </c>
      <c r="C114" s="22" t="s">
        <v>389</v>
      </c>
      <c r="D114" s="22" t="s">
        <v>390</v>
      </c>
      <c r="E114" s="22" t="s">
        <v>391</v>
      </c>
      <c r="F114" s="16">
        <f>LOOKUP(1,0/(D114=[1]Sheet1!$B$3:$B$300),[1]Sheet1!$F$3:$F$300)</f>
        <v>64</v>
      </c>
      <c r="G114" s="17">
        <v>83.48</v>
      </c>
      <c r="H114" s="17">
        <f t="shared" si="10"/>
        <v>71.792</v>
      </c>
    </row>
    <row r="115" s="1" customFormat="1" ht="29.1" customHeight="1" spans="1:8">
      <c r="A115" s="13" t="s">
        <v>392</v>
      </c>
      <c r="B115" s="22" t="s">
        <v>54</v>
      </c>
      <c r="C115" s="22" t="s">
        <v>393</v>
      </c>
      <c r="D115" s="22" t="s">
        <v>394</v>
      </c>
      <c r="E115" s="22" t="s">
        <v>395</v>
      </c>
      <c r="F115" s="16">
        <f>LOOKUP(1,0/(D115=[1]Sheet1!$B$3:$B$300),[1]Sheet1!$F$3:$F$300)</f>
        <v>73.8</v>
      </c>
      <c r="G115" s="17">
        <v>78.85</v>
      </c>
      <c r="H115" s="17">
        <f t="shared" si="10"/>
        <v>75.82</v>
      </c>
    </row>
    <row r="116" s="1" customFormat="1" ht="29.1" customHeight="1" spans="1:8">
      <c r="A116" s="13" t="s">
        <v>396</v>
      </c>
      <c r="B116" s="22" t="s">
        <v>54</v>
      </c>
      <c r="C116" s="22" t="s">
        <v>393</v>
      </c>
      <c r="D116" s="22" t="s">
        <v>397</v>
      </c>
      <c r="E116" s="22" t="s">
        <v>398</v>
      </c>
      <c r="F116" s="16">
        <f>LOOKUP(1,0/(D116=[1]Sheet1!$B$3:$B$300),[1]Sheet1!$F$3:$F$300)</f>
        <v>58.1</v>
      </c>
      <c r="G116" s="16" t="s">
        <v>17</v>
      </c>
      <c r="H116" s="17"/>
    </row>
    <row r="117" s="1" customFormat="1" ht="29.1" customHeight="1" spans="1:8">
      <c r="A117" s="13" t="s">
        <v>399</v>
      </c>
      <c r="B117" s="22" t="s">
        <v>54</v>
      </c>
      <c r="C117" s="22" t="s">
        <v>400</v>
      </c>
      <c r="D117" s="22" t="s">
        <v>401</v>
      </c>
      <c r="E117" s="22" t="s">
        <v>402</v>
      </c>
      <c r="F117" s="20">
        <f>LOOKUP(1,0/(D117=[1]Sheet1!$B$3:$B$300),[1]Sheet1!$F$3:$F$300)</f>
        <v>84.3</v>
      </c>
      <c r="G117" s="21">
        <v>81.23</v>
      </c>
      <c r="H117" s="21">
        <f t="shared" ref="H117:H119" si="11">F117*0.6+G117*0.4</f>
        <v>83.072</v>
      </c>
    </row>
    <row r="118" s="1" customFormat="1" ht="29.1" customHeight="1" spans="1:8">
      <c r="A118" s="13" t="s">
        <v>403</v>
      </c>
      <c r="B118" s="22" t="s">
        <v>54</v>
      </c>
      <c r="C118" s="22" t="s">
        <v>400</v>
      </c>
      <c r="D118" s="22" t="s">
        <v>404</v>
      </c>
      <c r="E118" s="22" t="s">
        <v>405</v>
      </c>
      <c r="F118" s="20">
        <f>LOOKUP(1,0/(D118=[1]Sheet1!$B$3:$B$300),[1]Sheet1!$F$3:$F$300)</f>
        <v>80.1</v>
      </c>
      <c r="G118" s="21">
        <v>84.09</v>
      </c>
      <c r="H118" s="21">
        <f t="shared" si="11"/>
        <v>81.696</v>
      </c>
    </row>
    <row r="119" s="1" customFormat="1" ht="29.1" customHeight="1" spans="1:8">
      <c r="A119" s="13" t="s">
        <v>406</v>
      </c>
      <c r="B119" s="22" t="s">
        <v>54</v>
      </c>
      <c r="C119" s="22" t="s">
        <v>407</v>
      </c>
      <c r="D119" s="22" t="s">
        <v>408</v>
      </c>
      <c r="E119" s="22" t="s">
        <v>409</v>
      </c>
      <c r="F119" s="20">
        <f>LOOKUP(1,0/(D119=[1]Sheet1!$B$3:$B$300),[1]Sheet1!$F$3:$F$300)</f>
        <v>65.3</v>
      </c>
      <c r="G119" s="21">
        <v>73.38</v>
      </c>
      <c r="H119" s="21">
        <f t="shared" si="11"/>
        <v>68.532</v>
      </c>
    </row>
    <row r="120" s="1" customFormat="1" ht="29.1" customHeight="1" spans="1:8">
      <c r="A120" s="13" t="s">
        <v>410</v>
      </c>
      <c r="B120" s="22" t="s">
        <v>54</v>
      </c>
      <c r="C120" s="22" t="s">
        <v>407</v>
      </c>
      <c r="D120" s="22" t="s">
        <v>411</v>
      </c>
      <c r="E120" s="22" t="s">
        <v>412</v>
      </c>
      <c r="F120" s="20">
        <f>LOOKUP(1,0/(D120=[1]Sheet1!$B$3:$B$300),[1]Sheet1!$F$3:$F$300)</f>
        <v>63.3</v>
      </c>
      <c r="G120" s="20" t="s">
        <v>17</v>
      </c>
      <c r="H120" s="21"/>
    </row>
    <row r="121" s="1" customFormat="1" ht="29.1" customHeight="1" spans="1:8">
      <c r="A121" s="13" t="s">
        <v>413</v>
      </c>
      <c r="B121" s="22" t="s">
        <v>414</v>
      </c>
      <c r="C121" s="22" t="s">
        <v>415</v>
      </c>
      <c r="D121" s="22" t="s">
        <v>416</v>
      </c>
      <c r="E121" s="22" t="s">
        <v>417</v>
      </c>
      <c r="F121" s="20">
        <f>LOOKUP(1,0/(D121=[1]Sheet1!$B$3:$B$300),[1]Sheet1!$F$3:$F$300)</f>
        <v>67.2</v>
      </c>
      <c r="G121" s="21">
        <v>84.83</v>
      </c>
      <c r="H121" s="21">
        <f t="shared" ref="H121:H124" si="12">F121*0.6+G121*0.4</f>
        <v>74.252</v>
      </c>
    </row>
    <row r="122" s="1" customFormat="1" ht="29.1" customHeight="1" spans="1:8">
      <c r="A122" s="13" t="s">
        <v>418</v>
      </c>
      <c r="B122" s="22" t="s">
        <v>414</v>
      </c>
      <c r="C122" s="22" t="s">
        <v>415</v>
      </c>
      <c r="D122" s="22" t="s">
        <v>419</v>
      </c>
      <c r="E122" s="22" t="s">
        <v>420</v>
      </c>
      <c r="F122" s="20">
        <f>LOOKUP(1,0/(D122=[1]Sheet1!$B$3:$B$300),[1]Sheet1!$F$3:$F$300)</f>
        <v>71.2</v>
      </c>
      <c r="G122" s="20" t="s">
        <v>17</v>
      </c>
      <c r="H122" s="21"/>
    </row>
    <row r="123" s="1" customFormat="1" ht="29.1" customHeight="1" spans="1:8">
      <c r="A123" s="13" t="s">
        <v>421</v>
      </c>
      <c r="B123" s="22" t="s">
        <v>202</v>
      </c>
      <c r="C123" s="22" t="s">
        <v>422</v>
      </c>
      <c r="D123" s="22" t="s">
        <v>423</v>
      </c>
      <c r="E123" s="22" t="s">
        <v>424</v>
      </c>
      <c r="F123" s="20">
        <f>LOOKUP(1,0/(D123=[1]Sheet1!$B$3:$B$300),[1]Sheet1!$F$3:$F$300)</f>
        <v>74.3</v>
      </c>
      <c r="G123" s="21">
        <v>84.75</v>
      </c>
      <c r="H123" s="21">
        <f t="shared" si="12"/>
        <v>78.48</v>
      </c>
    </row>
    <row r="124" s="1" customFormat="1" ht="29.1" customHeight="1" spans="1:8">
      <c r="A124" s="13" t="s">
        <v>425</v>
      </c>
      <c r="B124" s="22" t="s">
        <v>202</v>
      </c>
      <c r="C124" s="22" t="s">
        <v>422</v>
      </c>
      <c r="D124" s="22" t="s">
        <v>426</v>
      </c>
      <c r="E124" s="22" t="s">
        <v>427</v>
      </c>
      <c r="F124" s="20">
        <f>LOOKUP(1,0/(D124=[1]Sheet1!$B$3:$B$300),[1]Sheet1!$F$3:$F$300)</f>
        <v>72.7</v>
      </c>
      <c r="G124" s="21">
        <v>81.21</v>
      </c>
      <c r="H124" s="21">
        <f t="shared" si="12"/>
        <v>76.104</v>
      </c>
    </row>
    <row r="125" s="1" customFormat="1" ht="29.1" customHeight="1" spans="1:8">
      <c r="A125" s="13" t="s">
        <v>428</v>
      </c>
      <c r="B125" s="22" t="s">
        <v>202</v>
      </c>
      <c r="C125" s="22" t="s">
        <v>422</v>
      </c>
      <c r="D125" s="22" t="s">
        <v>429</v>
      </c>
      <c r="E125" s="22" t="s">
        <v>430</v>
      </c>
      <c r="F125" s="20">
        <f>LOOKUP(1,0/(D125=[1]Sheet1!$B$3:$B$300),[1]Sheet1!$F$3:$F$300)</f>
        <v>73.2</v>
      </c>
      <c r="G125" s="20" t="s">
        <v>17</v>
      </c>
      <c r="H125" s="21"/>
    </row>
    <row r="126" s="1" customFormat="1" ht="29.1" customHeight="1" spans="1:8">
      <c r="A126" s="13" t="s">
        <v>431</v>
      </c>
      <c r="B126" s="22" t="s">
        <v>10</v>
      </c>
      <c r="C126" s="22" t="s">
        <v>432</v>
      </c>
      <c r="D126" s="22" t="s">
        <v>433</v>
      </c>
      <c r="E126" s="22" t="s">
        <v>434</v>
      </c>
      <c r="F126" s="20">
        <f>LOOKUP(1,0/(D126=[1]Sheet1!$B$3:$B$300),[1]Sheet1!$F$3:$F$300)</f>
        <v>72.4</v>
      </c>
      <c r="G126" s="21">
        <v>80.22</v>
      </c>
      <c r="H126" s="21">
        <f t="shared" ref="H126:H135" si="13">F126*0.6+G126*0.4</f>
        <v>75.528</v>
      </c>
    </row>
    <row r="127" s="1" customFormat="1" ht="29.1" customHeight="1" spans="1:8">
      <c r="A127" s="13" t="s">
        <v>435</v>
      </c>
      <c r="B127" s="22" t="s">
        <v>10</v>
      </c>
      <c r="C127" s="22" t="s">
        <v>432</v>
      </c>
      <c r="D127" s="22" t="s">
        <v>436</v>
      </c>
      <c r="E127" s="22" t="s">
        <v>437</v>
      </c>
      <c r="F127" s="20">
        <f>LOOKUP(1,0/(D127=[1]Sheet1!$B$3:$B$300),[1]Sheet1!$F$3:$F$300)</f>
        <v>59.7</v>
      </c>
      <c r="G127" s="21">
        <v>79.28</v>
      </c>
      <c r="H127" s="21">
        <f t="shared" si="13"/>
        <v>67.532</v>
      </c>
    </row>
    <row r="128" s="1" customFormat="1" ht="29.1" customHeight="1" spans="1:8">
      <c r="A128" s="13" t="s">
        <v>438</v>
      </c>
      <c r="B128" s="22" t="s">
        <v>327</v>
      </c>
      <c r="C128" s="22" t="s">
        <v>233</v>
      </c>
      <c r="D128" s="22" t="s">
        <v>439</v>
      </c>
      <c r="E128" s="22" t="s">
        <v>440</v>
      </c>
      <c r="F128" s="20">
        <f>LOOKUP(1,0/(D128=[1]Sheet1!$B$3:$B$300),[1]Sheet1!$F$3:$F$300)</f>
        <v>74</v>
      </c>
      <c r="G128" s="21">
        <v>84.3</v>
      </c>
      <c r="H128" s="21">
        <f t="shared" si="13"/>
        <v>78.12</v>
      </c>
    </row>
    <row r="129" s="1" customFormat="1" ht="29.1" customHeight="1" spans="1:8">
      <c r="A129" s="13" t="s">
        <v>441</v>
      </c>
      <c r="B129" s="22" t="s">
        <v>327</v>
      </c>
      <c r="C129" s="22" t="s">
        <v>233</v>
      </c>
      <c r="D129" s="22" t="s">
        <v>442</v>
      </c>
      <c r="E129" s="22" t="s">
        <v>443</v>
      </c>
      <c r="F129" s="20">
        <f>LOOKUP(1,0/(D129=[1]Sheet1!$B$3:$B$300),[1]Sheet1!$F$3:$F$300)</f>
        <v>74.6</v>
      </c>
      <c r="G129" s="21">
        <v>76.47</v>
      </c>
      <c r="H129" s="21">
        <f t="shared" si="13"/>
        <v>75.348</v>
      </c>
    </row>
    <row r="130" s="1" customFormat="1" ht="29.1" customHeight="1" spans="1:8">
      <c r="A130" s="13" t="s">
        <v>444</v>
      </c>
      <c r="B130" s="22" t="s">
        <v>327</v>
      </c>
      <c r="C130" s="22" t="s">
        <v>233</v>
      </c>
      <c r="D130" s="22" t="s">
        <v>445</v>
      </c>
      <c r="E130" s="22" t="s">
        <v>446</v>
      </c>
      <c r="F130" s="20">
        <f>LOOKUP(1,0/(D130=[1]Sheet1!$B$3:$B$300),[1]Sheet1!$F$3:$F$300)</f>
        <v>72.7</v>
      </c>
      <c r="G130" s="21">
        <v>70.69</v>
      </c>
      <c r="H130" s="21">
        <f t="shared" si="13"/>
        <v>71.896</v>
      </c>
    </row>
    <row r="131" s="1" customFormat="1" ht="29.1" customHeight="1" spans="1:8">
      <c r="A131" s="13" t="s">
        <v>447</v>
      </c>
      <c r="B131" s="22" t="s">
        <v>448</v>
      </c>
      <c r="C131" s="22" t="s">
        <v>233</v>
      </c>
      <c r="D131" s="22" t="s">
        <v>449</v>
      </c>
      <c r="E131" s="22" t="s">
        <v>450</v>
      </c>
      <c r="F131" s="20">
        <f>LOOKUP(1,0/(D131=[1]Sheet1!$B$3:$B$300),[1]Sheet1!$F$3:$F$300)</f>
        <v>74.3</v>
      </c>
      <c r="G131" s="21">
        <v>84.23</v>
      </c>
      <c r="H131" s="21">
        <f t="shared" si="13"/>
        <v>78.272</v>
      </c>
    </row>
    <row r="132" s="1" customFormat="1" ht="29.1" customHeight="1" spans="1:8">
      <c r="A132" s="13" t="s">
        <v>451</v>
      </c>
      <c r="B132" s="22" t="s">
        <v>448</v>
      </c>
      <c r="C132" s="22" t="s">
        <v>233</v>
      </c>
      <c r="D132" s="22" t="s">
        <v>452</v>
      </c>
      <c r="E132" s="22" t="s">
        <v>453</v>
      </c>
      <c r="F132" s="20">
        <f>LOOKUP(1,0/(D132=[1]Sheet1!$B$3:$B$300),[1]Sheet1!$F$3:$F$300)</f>
        <v>73.4</v>
      </c>
      <c r="G132" s="21">
        <v>81.79</v>
      </c>
      <c r="H132" s="21">
        <f t="shared" si="13"/>
        <v>76.756</v>
      </c>
    </row>
    <row r="133" s="1" customFormat="1" ht="29.1" customHeight="1" spans="1:8">
      <c r="A133" s="13" t="s">
        <v>454</v>
      </c>
      <c r="B133" s="22" t="s">
        <v>448</v>
      </c>
      <c r="C133" s="22" t="s">
        <v>233</v>
      </c>
      <c r="D133" s="22" t="s">
        <v>455</v>
      </c>
      <c r="E133" s="22" t="s">
        <v>456</v>
      </c>
      <c r="F133" s="20">
        <f>LOOKUP(1,0/(D133=[1]Sheet1!$B$3:$B$300),[1]Sheet1!$F$3:$F$300)</f>
        <v>69.7</v>
      </c>
      <c r="G133" s="21">
        <v>86</v>
      </c>
      <c r="H133" s="21">
        <f t="shared" si="13"/>
        <v>76.22</v>
      </c>
    </row>
    <row r="134" s="1" customFormat="1" ht="29.1" customHeight="1" spans="1:8">
      <c r="A134" s="13" t="s">
        <v>457</v>
      </c>
      <c r="B134" s="22" t="s">
        <v>448</v>
      </c>
      <c r="C134" s="22" t="s">
        <v>233</v>
      </c>
      <c r="D134" s="22" t="s">
        <v>458</v>
      </c>
      <c r="E134" s="22" t="s">
        <v>459</v>
      </c>
      <c r="F134" s="20">
        <f>LOOKUP(1,0/(D134=[1]Sheet1!$B$3:$B$300),[1]Sheet1!$F$3:$F$300)</f>
        <v>70</v>
      </c>
      <c r="G134" s="21">
        <v>75.82</v>
      </c>
      <c r="H134" s="21">
        <f t="shared" si="13"/>
        <v>72.328</v>
      </c>
    </row>
    <row r="135" s="1" customFormat="1" ht="29.1" customHeight="1" spans="1:8">
      <c r="A135" s="13" t="s">
        <v>460</v>
      </c>
      <c r="B135" s="22" t="s">
        <v>448</v>
      </c>
      <c r="C135" s="22" t="s">
        <v>233</v>
      </c>
      <c r="D135" s="22" t="s">
        <v>461</v>
      </c>
      <c r="E135" s="22" t="s">
        <v>462</v>
      </c>
      <c r="F135" s="20">
        <f>LOOKUP(1,0/(D135=[1]Sheet1!$B$3:$B$300),[1]Sheet1!$F$3:$F$300)</f>
        <v>68.1</v>
      </c>
      <c r="G135" s="21">
        <v>76.36</v>
      </c>
      <c r="H135" s="21">
        <f t="shared" si="13"/>
        <v>71.404</v>
      </c>
    </row>
    <row r="136" s="1" customFormat="1" ht="29.1" customHeight="1" spans="1:8">
      <c r="A136" s="13" t="s">
        <v>463</v>
      </c>
      <c r="B136" s="22" t="s">
        <v>448</v>
      </c>
      <c r="C136" s="22" t="s">
        <v>233</v>
      </c>
      <c r="D136" s="22" t="s">
        <v>464</v>
      </c>
      <c r="E136" s="22" t="s">
        <v>465</v>
      </c>
      <c r="F136" s="20">
        <f>LOOKUP(1,0/(D136=[1]Sheet1!$B$3:$B$300),[1]Sheet1!$F$3:$F$300)</f>
        <v>68.8</v>
      </c>
      <c r="G136" s="20" t="s">
        <v>17</v>
      </c>
      <c r="H136" s="21"/>
    </row>
    <row r="137" s="1" customFormat="1" ht="29.1" customHeight="1" spans="1:8">
      <c r="A137" s="13" t="s">
        <v>466</v>
      </c>
      <c r="B137" s="22" t="s">
        <v>192</v>
      </c>
      <c r="C137" s="22" t="s">
        <v>267</v>
      </c>
      <c r="D137" s="22" t="s">
        <v>467</v>
      </c>
      <c r="E137" s="22" t="s">
        <v>468</v>
      </c>
      <c r="F137" s="20">
        <f>LOOKUP(1,0/(D137=[1]Sheet1!$B$3:$B$300),[1]Sheet1!$F$3:$F$300)</f>
        <v>79.7</v>
      </c>
      <c r="G137" s="21">
        <v>84.43</v>
      </c>
      <c r="H137" s="21">
        <f t="shared" ref="H137:H141" si="14">F137*0.6+G137*0.4</f>
        <v>81.592</v>
      </c>
    </row>
    <row r="138" s="1" customFormat="1" ht="29.1" customHeight="1" spans="1:8">
      <c r="A138" s="13" t="s">
        <v>469</v>
      </c>
      <c r="B138" s="22" t="s">
        <v>192</v>
      </c>
      <c r="C138" s="22" t="s">
        <v>267</v>
      </c>
      <c r="D138" s="22" t="s">
        <v>470</v>
      </c>
      <c r="E138" s="22" t="s">
        <v>471</v>
      </c>
      <c r="F138" s="20">
        <f>LOOKUP(1,0/(D138=[1]Sheet1!$B$3:$B$300),[1]Sheet1!$F$3:$F$300)</f>
        <v>78.5</v>
      </c>
      <c r="G138" s="21">
        <v>72.12</v>
      </c>
      <c r="H138" s="21">
        <f t="shared" si="14"/>
        <v>75.948</v>
      </c>
    </row>
    <row r="139" s="1" customFormat="1" ht="29.1" customHeight="1" spans="1:8">
      <c r="A139" s="13" t="s">
        <v>472</v>
      </c>
      <c r="B139" s="22" t="s">
        <v>192</v>
      </c>
      <c r="C139" s="22" t="s">
        <v>267</v>
      </c>
      <c r="D139" s="22" t="s">
        <v>473</v>
      </c>
      <c r="E139" s="22" t="s">
        <v>474</v>
      </c>
      <c r="F139" s="20">
        <f>LOOKUP(1,0/(D139=[1]Sheet1!$B$3:$B$300),[1]Sheet1!$F$3:$F$300)</f>
        <v>76.5</v>
      </c>
      <c r="G139" s="20" t="s">
        <v>17</v>
      </c>
      <c r="H139" s="21"/>
    </row>
    <row r="140" s="1" customFormat="1" ht="29.1" customHeight="1" spans="1:8">
      <c r="A140" s="13" t="s">
        <v>475</v>
      </c>
      <c r="B140" s="22" t="s">
        <v>192</v>
      </c>
      <c r="C140" s="22" t="s">
        <v>476</v>
      </c>
      <c r="D140" s="22" t="s">
        <v>477</v>
      </c>
      <c r="E140" s="22" t="s">
        <v>478</v>
      </c>
      <c r="F140" s="20">
        <f>LOOKUP(1,0/(D140=[1]Sheet1!$B$3:$B$300),[1]Sheet1!$F$3:$F$300)</f>
        <v>71.8</v>
      </c>
      <c r="G140" s="21">
        <v>74.41</v>
      </c>
      <c r="H140" s="21">
        <f t="shared" si="14"/>
        <v>72.844</v>
      </c>
    </row>
    <row r="141" s="1" customFormat="1" ht="29.1" customHeight="1" spans="1:8">
      <c r="A141" s="13" t="s">
        <v>479</v>
      </c>
      <c r="B141" s="22" t="s">
        <v>192</v>
      </c>
      <c r="C141" s="22" t="s">
        <v>476</v>
      </c>
      <c r="D141" s="22" t="s">
        <v>480</v>
      </c>
      <c r="E141" s="22" t="s">
        <v>481</v>
      </c>
      <c r="F141" s="20">
        <f>LOOKUP(1,0/(D141=[1]Sheet1!$B$3:$B$300),[1]Sheet1!$F$3:$F$300)</f>
        <v>66.5</v>
      </c>
      <c r="G141" s="21">
        <v>76.91</v>
      </c>
      <c r="H141" s="21">
        <f t="shared" si="14"/>
        <v>70.664</v>
      </c>
    </row>
    <row r="142" s="1" customFormat="1" ht="29.1" customHeight="1" spans="1:8">
      <c r="A142" s="13" t="s">
        <v>482</v>
      </c>
      <c r="B142" s="22" t="s">
        <v>192</v>
      </c>
      <c r="C142" s="22" t="s">
        <v>476</v>
      </c>
      <c r="D142" s="22" t="s">
        <v>483</v>
      </c>
      <c r="E142" s="22" t="s">
        <v>484</v>
      </c>
      <c r="F142" s="20">
        <f>LOOKUP(1,0/(D142=[1]Sheet1!$B$3:$B$300),[1]Sheet1!$F$3:$F$300)</f>
        <v>68.9</v>
      </c>
      <c r="G142" s="20" t="s">
        <v>17</v>
      </c>
      <c r="H142" s="21"/>
    </row>
    <row r="143" s="1" customFormat="1" ht="29.1" customHeight="1" spans="1:8">
      <c r="A143" s="13" t="s">
        <v>485</v>
      </c>
      <c r="B143" s="22" t="s">
        <v>54</v>
      </c>
      <c r="C143" s="22" t="s">
        <v>486</v>
      </c>
      <c r="D143" s="22" t="s">
        <v>487</v>
      </c>
      <c r="E143" s="22" t="s">
        <v>488</v>
      </c>
      <c r="F143" s="20">
        <f>LOOKUP(1,0/(D143=[1]Sheet1!$B$3:$B$300),[1]Sheet1!$F$3:$F$300)</f>
        <v>74.3</v>
      </c>
      <c r="G143" s="21">
        <v>85.79</v>
      </c>
      <c r="H143" s="21">
        <f t="shared" ref="H143:H146" si="15">F143*0.6+G143*0.4</f>
        <v>78.896</v>
      </c>
    </row>
    <row r="144" s="1" customFormat="1" ht="29.1" customHeight="1" spans="1:8">
      <c r="A144" s="13" t="s">
        <v>489</v>
      </c>
      <c r="B144" s="22" t="s">
        <v>54</v>
      </c>
      <c r="C144" s="22" t="s">
        <v>486</v>
      </c>
      <c r="D144" s="22" t="s">
        <v>490</v>
      </c>
      <c r="E144" s="22" t="s">
        <v>491</v>
      </c>
      <c r="F144" s="20">
        <f>LOOKUP(1,0/(D144=[1]Sheet1!$B$3:$B$300),[1]Sheet1!$F$3:$F$300)</f>
        <v>73.9</v>
      </c>
      <c r="G144" s="21">
        <v>83.56</v>
      </c>
      <c r="H144" s="21">
        <f t="shared" si="15"/>
        <v>77.764</v>
      </c>
    </row>
    <row r="145" s="1" customFormat="1" ht="29.1" customHeight="1" spans="1:8">
      <c r="A145" s="13" t="s">
        <v>492</v>
      </c>
      <c r="B145" s="22" t="s">
        <v>54</v>
      </c>
      <c r="C145" s="22" t="s">
        <v>486</v>
      </c>
      <c r="D145" s="22" t="s">
        <v>493</v>
      </c>
      <c r="E145" s="22" t="s">
        <v>494</v>
      </c>
      <c r="F145" s="20">
        <f>LOOKUP(1,0/(D145=[1]Sheet1!$B$3:$B$300),[1]Sheet1!$F$3:$F$300)</f>
        <v>75.2</v>
      </c>
      <c r="G145" s="21">
        <v>80.6</v>
      </c>
      <c r="H145" s="21">
        <f t="shared" si="15"/>
        <v>77.36</v>
      </c>
    </row>
    <row r="146" s="1" customFormat="1" ht="29.1" customHeight="1" spans="1:8">
      <c r="A146" s="13" t="s">
        <v>495</v>
      </c>
      <c r="B146" s="22" t="s">
        <v>54</v>
      </c>
      <c r="C146" s="22" t="s">
        <v>486</v>
      </c>
      <c r="D146" s="22" t="s">
        <v>496</v>
      </c>
      <c r="E146" s="22" t="s">
        <v>497</v>
      </c>
      <c r="F146" s="20">
        <f>LOOKUP(1,0/(D146=[1]Sheet1!$B$3:$B$300),[1]Sheet1!$F$3:$F$300)</f>
        <v>74.2</v>
      </c>
      <c r="G146" s="21">
        <v>81.94</v>
      </c>
      <c r="H146" s="21">
        <f t="shared" si="15"/>
        <v>77.296</v>
      </c>
    </row>
    <row r="147" s="1" customFormat="1" ht="29.1" customHeight="1" spans="1:8">
      <c r="A147" s="13" t="s">
        <v>498</v>
      </c>
      <c r="B147" s="22" t="s">
        <v>54</v>
      </c>
      <c r="C147" s="22" t="s">
        <v>486</v>
      </c>
      <c r="D147" s="22" t="s">
        <v>499</v>
      </c>
      <c r="E147" s="22" t="s">
        <v>500</v>
      </c>
      <c r="F147" s="20">
        <f>LOOKUP(1,0/(D147=[1]Sheet1!$B$3:$B$300),[1]Sheet1!$F$3:$F$300)</f>
        <v>77</v>
      </c>
      <c r="G147" s="20" t="s">
        <v>17</v>
      </c>
      <c r="H147" s="21"/>
    </row>
    <row r="148" s="1" customFormat="1" ht="29.1" customHeight="1" spans="1:8">
      <c r="A148" s="13" t="s">
        <v>501</v>
      </c>
      <c r="B148" s="22" t="s">
        <v>300</v>
      </c>
      <c r="C148" s="22" t="s">
        <v>95</v>
      </c>
      <c r="D148" s="22" t="s">
        <v>502</v>
      </c>
      <c r="E148" s="22" t="s">
        <v>503</v>
      </c>
      <c r="F148" s="20">
        <f>LOOKUP(1,0/(D148=[1]Sheet1!$B$3:$B$300),[1]Sheet1!$F$3:$F$300)</f>
        <v>73.2</v>
      </c>
      <c r="G148" s="21">
        <v>85.33</v>
      </c>
      <c r="H148" s="21">
        <f t="shared" ref="H148:H152" si="16">F148*0.6+G148*0.4</f>
        <v>78.052</v>
      </c>
    </row>
    <row r="149" s="1" customFormat="1" ht="29.1" customHeight="1" spans="1:8">
      <c r="A149" s="13" t="s">
        <v>504</v>
      </c>
      <c r="B149" s="22" t="s">
        <v>300</v>
      </c>
      <c r="C149" s="22" t="s">
        <v>95</v>
      </c>
      <c r="D149" s="22" t="s">
        <v>505</v>
      </c>
      <c r="E149" s="22" t="s">
        <v>506</v>
      </c>
      <c r="F149" s="20">
        <f>LOOKUP(1,0/(D149=[1]Sheet1!$B$3:$B$300),[1]Sheet1!$F$3:$F$300)</f>
        <v>66.1</v>
      </c>
      <c r="G149" s="20" t="s">
        <v>17</v>
      </c>
      <c r="H149" s="21"/>
    </row>
    <row r="150" s="1" customFormat="1" ht="29.1" customHeight="1" spans="1:8">
      <c r="A150" s="13" t="s">
        <v>507</v>
      </c>
      <c r="B150" s="22" t="s">
        <v>414</v>
      </c>
      <c r="C150" s="22" t="s">
        <v>90</v>
      </c>
      <c r="D150" s="22" t="s">
        <v>508</v>
      </c>
      <c r="E150" s="22" t="s">
        <v>509</v>
      </c>
      <c r="F150" s="20">
        <f>LOOKUP(1,0/(D150=[1]Sheet1!$B$3:$B$300),[1]Sheet1!$F$3:$F$300)</f>
        <v>66.8</v>
      </c>
      <c r="G150" s="21">
        <v>78.42</v>
      </c>
      <c r="H150" s="21">
        <f t="shared" si="16"/>
        <v>71.448</v>
      </c>
    </row>
    <row r="151" s="1" customFormat="1" ht="29.1" customHeight="1" spans="1:8">
      <c r="A151" s="13" t="s">
        <v>510</v>
      </c>
      <c r="B151" s="22" t="s">
        <v>448</v>
      </c>
      <c r="C151" s="22" t="s">
        <v>511</v>
      </c>
      <c r="D151" s="22" t="s">
        <v>512</v>
      </c>
      <c r="E151" s="22" t="s">
        <v>513</v>
      </c>
      <c r="F151" s="20">
        <f>LOOKUP(1,0/(D151=[1]Sheet1!$B$3:$B$300),[1]Sheet1!$F$3:$F$300)</f>
        <v>62</v>
      </c>
      <c r="G151" s="21">
        <v>83.67</v>
      </c>
      <c r="H151" s="21">
        <f t="shared" si="16"/>
        <v>70.668</v>
      </c>
    </row>
    <row r="152" s="1" customFormat="1" ht="29.1" customHeight="1" spans="1:8">
      <c r="A152" s="13" t="s">
        <v>514</v>
      </c>
      <c r="B152" s="22" t="s">
        <v>448</v>
      </c>
      <c r="C152" s="22" t="s">
        <v>511</v>
      </c>
      <c r="D152" s="22" t="s">
        <v>515</v>
      </c>
      <c r="E152" s="22" t="s">
        <v>516</v>
      </c>
      <c r="F152" s="20">
        <f>LOOKUP(1,0/(D152=[1]Sheet1!$B$3:$B$300),[1]Sheet1!$F$3:$F$300)</f>
        <v>64.7</v>
      </c>
      <c r="G152" s="21">
        <v>79.11</v>
      </c>
      <c r="H152" s="21">
        <f t="shared" si="16"/>
        <v>70.464</v>
      </c>
    </row>
    <row r="153" s="1" customFormat="1" ht="29.1" customHeight="1" spans="1:8">
      <c r="A153" s="13" t="s">
        <v>517</v>
      </c>
      <c r="B153" s="22" t="s">
        <v>448</v>
      </c>
      <c r="C153" s="22" t="s">
        <v>511</v>
      </c>
      <c r="D153" s="22" t="s">
        <v>518</v>
      </c>
      <c r="E153" s="22" t="s">
        <v>519</v>
      </c>
      <c r="F153" s="20">
        <f>LOOKUP(1,0/(D153=[1]Sheet1!$B$3:$B$300),[1]Sheet1!$F$3:$F$300)</f>
        <v>61.9</v>
      </c>
      <c r="G153" s="20" t="s">
        <v>17</v>
      </c>
      <c r="H153" s="21"/>
    </row>
    <row r="154" s="1" customFormat="1" ht="29.1" customHeight="1" spans="1:8">
      <c r="A154" s="13" t="s">
        <v>520</v>
      </c>
      <c r="B154" s="22" t="s">
        <v>266</v>
      </c>
      <c r="C154" s="22" t="s">
        <v>127</v>
      </c>
      <c r="D154" s="22" t="s">
        <v>521</v>
      </c>
      <c r="E154" s="22" t="s">
        <v>522</v>
      </c>
      <c r="F154" s="20">
        <f>LOOKUP(1,0/(D154=[1]Sheet1!$B$3:$B$300),[1]Sheet1!$F$3:$F$300)</f>
        <v>65</v>
      </c>
      <c r="G154" s="21">
        <v>78.49</v>
      </c>
      <c r="H154" s="21">
        <f t="shared" ref="H154:H157" si="17">F154*0.6+G154*0.4</f>
        <v>70.396</v>
      </c>
    </row>
    <row r="155" s="1" customFormat="1" ht="29.1" customHeight="1" spans="1:8">
      <c r="A155" s="13" t="s">
        <v>523</v>
      </c>
      <c r="B155" s="22" t="s">
        <v>266</v>
      </c>
      <c r="C155" s="22" t="s">
        <v>127</v>
      </c>
      <c r="D155" s="22" t="s">
        <v>524</v>
      </c>
      <c r="E155" s="22" t="s">
        <v>525</v>
      </c>
      <c r="F155" s="20">
        <f>LOOKUP(1,0/(D155=[1]Sheet1!$B$3:$B$300),[1]Sheet1!$F$3:$F$300)</f>
        <v>61.1</v>
      </c>
      <c r="G155" s="21">
        <v>80.46</v>
      </c>
      <c r="H155" s="21">
        <f t="shared" si="17"/>
        <v>68.844</v>
      </c>
    </row>
    <row r="156" s="1" customFormat="1" ht="29.1" customHeight="1" spans="1:8">
      <c r="A156" s="13" t="s">
        <v>526</v>
      </c>
      <c r="B156" s="22" t="s">
        <v>266</v>
      </c>
      <c r="C156" s="22" t="s">
        <v>127</v>
      </c>
      <c r="D156" s="22" t="s">
        <v>527</v>
      </c>
      <c r="E156" s="22" t="s">
        <v>528</v>
      </c>
      <c r="F156" s="20">
        <f>LOOKUP(1,0/(D156=[1]Sheet1!$B$3:$B$300),[1]Sheet1!$F$3:$F$300)</f>
        <v>60</v>
      </c>
      <c r="G156" s="20" t="s">
        <v>17</v>
      </c>
      <c r="H156" s="21"/>
    </row>
    <row r="157" s="1" customFormat="1" ht="29.1" customHeight="1" spans="1:8">
      <c r="A157" s="13" t="s">
        <v>529</v>
      </c>
      <c r="B157" s="22" t="s">
        <v>266</v>
      </c>
      <c r="C157" s="22" t="s">
        <v>160</v>
      </c>
      <c r="D157" s="22" t="s">
        <v>530</v>
      </c>
      <c r="E157" s="22" t="s">
        <v>531</v>
      </c>
      <c r="F157" s="20">
        <f>LOOKUP(1,0/(D157=[1]Sheet1!$B$3:$B$300),[1]Sheet1!$F$3:$F$300)</f>
        <v>61.6</v>
      </c>
      <c r="G157" s="21">
        <v>75.61</v>
      </c>
      <c r="H157" s="21">
        <f t="shared" si="17"/>
        <v>67.204</v>
      </c>
    </row>
    <row r="158" s="1" customFormat="1" ht="29.1" customHeight="1" spans="1:8">
      <c r="A158" s="13" t="s">
        <v>532</v>
      </c>
      <c r="B158" s="22" t="s">
        <v>266</v>
      </c>
      <c r="C158" s="22" t="s">
        <v>160</v>
      </c>
      <c r="D158" s="22" t="s">
        <v>533</v>
      </c>
      <c r="E158" s="22" t="s">
        <v>534</v>
      </c>
      <c r="F158" s="20">
        <f>LOOKUP(1,0/(D158=[1]Sheet1!$B$3:$B$300),[1]Sheet1!$F$3:$F$300)</f>
        <v>56.5</v>
      </c>
      <c r="G158" s="20" t="s">
        <v>17</v>
      </c>
      <c r="H158" s="21"/>
    </row>
    <row r="159" s="1" customFormat="1" ht="29.1" customHeight="1" spans="1:8">
      <c r="A159" s="13" t="s">
        <v>535</v>
      </c>
      <c r="B159" s="22" t="s">
        <v>89</v>
      </c>
      <c r="C159" s="22" t="s">
        <v>127</v>
      </c>
      <c r="D159" s="22" t="s">
        <v>536</v>
      </c>
      <c r="E159" s="22" t="s">
        <v>537</v>
      </c>
      <c r="F159" s="20">
        <f>LOOKUP(1,0/(D159=[1]Sheet1!$B$3:$B$300),[1]Sheet1!$F$3:$F$300)</f>
        <v>73.7</v>
      </c>
      <c r="G159" s="21">
        <v>81.57</v>
      </c>
      <c r="H159" s="21">
        <f t="shared" ref="H159:H171" si="18">F159*0.6+G159*0.4</f>
        <v>76.848</v>
      </c>
    </row>
    <row r="160" s="1" customFormat="1" ht="29.1" customHeight="1" spans="1:8">
      <c r="A160" s="13" t="s">
        <v>538</v>
      </c>
      <c r="B160" s="22" t="s">
        <v>89</v>
      </c>
      <c r="C160" s="22" t="s">
        <v>127</v>
      </c>
      <c r="D160" s="22" t="s">
        <v>539</v>
      </c>
      <c r="E160" s="22" t="s">
        <v>540</v>
      </c>
      <c r="F160" s="20">
        <f>LOOKUP(1,0/(D160=[1]Sheet1!$B$3:$B$300),[1]Sheet1!$F$3:$F$300)</f>
        <v>69.3</v>
      </c>
      <c r="G160" s="21">
        <v>80.03</v>
      </c>
      <c r="H160" s="21">
        <f t="shared" si="18"/>
        <v>73.592</v>
      </c>
    </row>
    <row r="161" s="1" customFormat="1" ht="29.1" customHeight="1" spans="1:8">
      <c r="A161" s="13" t="s">
        <v>541</v>
      </c>
      <c r="B161" s="22" t="s">
        <v>89</v>
      </c>
      <c r="C161" s="22" t="s">
        <v>127</v>
      </c>
      <c r="D161" s="22" t="s">
        <v>542</v>
      </c>
      <c r="E161" s="22" t="s">
        <v>543</v>
      </c>
      <c r="F161" s="20">
        <f>LOOKUP(1,0/(D161=[1]Sheet1!$B$3:$B$300),[1]Sheet1!$F$3:$F$300)</f>
        <v>71.2</v>
      </c>
      <c r="G161" s="20" t="s">
        <v>17</v>
      </c>
      <c r="H161" s="21"/>
    </row>
    <row r="162" s="1" customFormat="1" ht="29.1" customHeight="1" spans="1:8">
      <c r="A162" s="13" t="s">
        <v>544</v>
      </c>
      <c r="B162" s="22" t="s">
        <v>89</v>
      </c>
      <c r="C162" s="22" t="s">
        <v>127</v>
      </c>
      <c r="D162" s="22" t="s">
        <v>545</v>
      </c>
      <c r="E162" s="22" t="s">
        <v>546</v>
      </c>
      <c r="F162" s="20">
        <f>LOOKUP(1,0/(D162=[1]Sheet1!$B$3:$B$300),[1]Sheet1!$F$3:$F$300)</f>
        <v>69.3</v>
      </c>
      <c r="G162" s="20" t="s">
        <v>17</v>
      </c>
      <c r="H162" s="21"/>
    </row>
    <row r="163" s="1" customFormat="1" ht="29.1" customHeight="1" spans="1:8">
      <c r="A163" s="13" t="s">
        <v>547</v>
      </c>
      <c r="B163" s="22" t="s">
        <v>89</v>
      </c>
      <c r="C163" s="22" t="s">
        <v>160</v>
      </c>
      <c r="D163" s="22" t="s">
        <v>548</v>
      </c>
      <c r="E163" s="22" t="s">
        <v>549</v>
      </c>
      <c r="F163" s="20">
        <f>LOOKUP(1,0/(D163=[1]Sheet1!$B$3:$B$300),[1]Sheet1!$F$3:$F$300)</f>
        <v>60.7</v>
      </c>
      <c r="G163" s="21">
        <v>76.97</v>
      </c>
      <c r="H163" s="21">
        <f t="shared" si="18"/>
        <v>67.208</v>
      </c>
    </row>
    <row r="164" s="1" customFormat="1" ht="29.1" customHeight="1" spans="1:8">
      <c r="A164" s="13" t="s">
        <v>550</v>
      </c>
      <c r="B164" s="22" t="s">
        <v>89</v>
      </c>
      <c r="C164" s="22" t="s">
        <v>160</v>
      </c>
      <c r="D164" s="22" t="s">
        <v>551</v>
      </c>
      <c r="E164" s="22" t="s">
        <v>552</v>
      </c>
      <c r="F164" s="20">
        <f>LOOKUP(1,0/(D164=[1]Sheet1!$B$3:$B$300),[1]Sheet1!$F$3:$F$300)</f>
        <v>60.1</v>
      </c>
      <c r="G164" s="21">
        <v>74.87</v>
      </c>
      <c r="H164" s="21">
        <f t="shared" si="18"/>
        <v>66.008</v>
      </c>
    </row>
    <row r="165" s="1" customFormat="1" ht="29.1" customHeight="1" spans="1:8">
      <c r="A165" s="13" t="s">
        <v>553</v>
      </c>
      <c r="B165" s="22" t="s">
        <v>89</v>
      </c>
      <c r="C165" s="22" t="s">
        <v>185</v>
      </c>
      <c r="D165" s="22" t="s">
        <v>554</v>
      </c>
      <c r="E165" s="22" t="s">
        <v>555</v>
      </c>
      <c r="F165" s="20">
        <f>LOOKUP(1,0/(D165=[1]Sheet1!$B$3:$B$300),[1]Sheet1!$F$3:$F$300)</f>
        <v>68.3</v>
      </c>
      <c r="G165" s="21">
        <v>76.91</v>
      </c>
      <c r="H165" s="21">
        <f t="shared" si="18"/>
        <v>71.744</v>
      </c>
    </row>
    <row r="166" s="1" customFormat="1" ht="29.1" customHeight="1" spans="1:8">
      <c r="A166" s="13" t="s">
        <v>556</v>
      </c>
      <c r="B166" s="22" t="s">
        <v>89</v>
      </c>
      <c r="C166" s="22" t="s">
        <v>185</v>
      </c>
      <c r="D166" s="22" t="s">
        <v>557</v>
      </c>
      <c r="E166" s="22" t="s">
        <v>558</v>
      </c>
      <c r="F166" s="20">
        <f>LOOKUP(1,0/(D166=[1]Sheet1!$B$3:$B$300),[1]Sheet1!$F$3:$F$300)</f>
        <v>56.4</v>
      </c>
      <c r="G166" s="21">
        <v>71.69</v>
      </c>
      <c r="H166" s="21">
        <f t="shared" si="18"/>
        <v>62.516</v>
      </c>
    </row>
    <row r="167" s="1" customFormat="1" ht="29.1" customHeight="1" spans="1:8">
      <c r="A167" s="13" t="s">
        <v>559</v>
      </c>
      <c r="B167" s="22" t="s">
        <v>89</v>
      </c>
      <c r="C167" s="22" t="s">
        <v>185</v>
      </c>
      <c r="D167" s="22" t="s">
        <v>560</v>
      </c>
      <c r="E167" s="22" t="s">
        <v>561</v>
      </c>
      <c r="F167" s="20">
        <f>LOOKUP(1,0/(D167=[1]Sheet1!$B$3:$B$300),[1]Sheet1!$F$3:$F$300)</f>
        <v>53.8</v>
      </c>
      <c r="G167" s="21">
        <v>74.5</v>
      </c>
      <c r="H167" s="21">
        <f t="shared" si="18"/>
        <v>62.08</v>
      </c>
    </row>
    <row r="168" s="1" customFormat="1" ht="29.1" customHeight="1" spans="1:8">
      <c r="A168" s="13" t="s">
        <v>562</v>
      </c>
      <c r="B168" s="22" t="s">
        <v>563</v>
      </c>
      <c r="C168" s="22" t="s">
        <v>127</v>
      </c>
      <c r="D168" s="22" t="s">
        <v>564</v>
      </c>
      <c r="E168" s="22" t="s">
        <v>565</v>
      </c>
      <c r="F168" s="20">
        <f>LOOKUP(1,0/(D168=[1]Sheet1!$B$3:$B$300),[1]Sheet1!$F$3:$F$300)</f>
        <v>67.8</v>
      </c>
      <c r="G168" s="21">
        <v>80.02</v>
      </c>
      <c r="H168" s="21">
        <f t="shared" si="18"/>
        <v>72.688</v>
      </c>
    </row>
    <row r="169" s="1" customFormat="1" ht="29.1" customHeight="1" spans="1:8">
      <c r="A169" s="13" t="s">
        <v>566</v>
      </c>
      <c r="B169" s="22" t="s">
        <v>563</v>
      </c>
      <c r="C169" s="22" t="s">
        <v>127</v>
      </c>
      <c r="D169" s="22" t="s">
        <v>567</v>
      </c>
      <c r="E169" s="22" t="s">
        <v>568</v>
      </c>
      <c r="F169" s="20">
        <f>LOOKUP(1,0/(D169=[1]Sheet1!$B$3:$B$300),[1]Sheet1!$F$3:$F$300)</f>
        <v>66.2</v>
      </c>
      <c r="G169" s="21">
        <v>81.92</v>
      </c>
      <c r="H169" s="21">
        <f t="shared" si="18"/>
        <v>72.488</v>
      </c>
    </row>
    <row r="170" s="1" customFormat="1" ht="29.1" customHeight="1" spans="1:8">
      <c r="A170" s="13" t="s">
        <v>569</v>
      </c>
      <c r="B170" s="22" t="s">
        <v>563</v>
      </c>
      <c r="C170" s="22" t="s">
        <v>127</v>
      </c>
      <c r="D170" s="22" t="s">
        <v>570</v>
      </c>
      <c r="E170" s="22" t="s">
        <v>571</v>
      </c>
      <c r="F170" s="20">
        <f>LOOKUP(1,0/(D170=[1]Sheet1!$B$3:$B$300),[1]Sheet1!$F$3:$F$300)</f>
        <v>67.9</v>
      </c>
      <c r="G170" s="21">
        <v>76.92</v>
      </c>
      <c r="H170" s="21">
        <f t="shared" si="18"/>
        <v>71.508</v>
      </c>
    </row>
    <row r="171" s="1" customFormat="1" ht="29.1" customHeight="1" spans="1:8">
      <c r="A171" s="13" t="s">
        <v>572</v>
      </c>
      <c r="B171" s="22" t="s">
        <v>563</v>
      </c>
      <c r="C171" s="22" t="s">
        <v>127</v>
      </c>
      <c r="D171" s="22" t="s">
        <v>573</v>
      </c>
      <c r="E171" s="22" t="s">
        <v>574</v>
      </c>
      <c r="F171" s="20">
        <f>LOOKUP(1,0/(D171=[1]Sheet1!$B$3:$B$300),[1]Sheet1!$F$3:$F$300)</f>
        <v>62.1</v>
      </c>
      <c r="G171" s="21">
        <v>78.31</v>
      </c>
      <c r="H171" s="21">
        <f t="shared" si="18"/>
        <v>68.584</v>
      </c>
    </row>
    <row r="172" s="1" customFormat="1" ht="29.1" customHeight="1" spans="1:8">
      <c r="A172" s="13" t="s">
        <v>575</v>
      </c>
      <c r="B172" s="22" t="s">
        <v>563</v>
      </c>
      <c r="C172" s="22" t="s">
        <v>127</v>
      </c>
      <c r="D172" s="22" t="s">
        <v>576</v>
      </c>
      <c r="E172" s="22" t="s">
        <v>577</v>
      </c>
      <c r="F172" s="20">
        <f>LOOKUP(1,0/(D172=[1]Sheet1!$B$3:$B$300),[1]Sheet1!$F$3:$F$300)</f>
        <v>68.5</v>
      </c>
      <c r="G172" s="20" t="s">
        <v>17</v>
      </c>
      <c r="H172" s="21"/>
    </row>
    <row r="173" s="1" customFormat="1" ht="29.1" customHeight="1" spans="1:8">
      <c r="A173" s="13" t="s">
        <v>578</v>
      </c>
      <c r="B173" s="22" t="s">
        <v>563</v>
      </c>
      <c r="C173" s="22" t="s">
        <v>127</v>
      </c>
      <c r="D173" s="22" t="s">
        <v>579</v>
      </c>
      <c r="E173" s="22" t="s">
        <v>580</v>
      </c>
      <c r="F173" s="20">
        <f>LOOKUP(1,0/(D173=[1]Sheet1!$B$3:$B$300),[1]Sheet1!$F$3:$F$300)</f>
        <v>62.1</v>
      </c>
      <c r="G173" s="20" t="s">
        <v>17</v>
      </c>
      <c r="H173" s="21"/>
    </row>
    <row r="174" s="1" customFormat="1" ht="29.1" customHeight="1" spans="1:8">
      <c r="A174" s="13" t="s">
        <v>581</v>
      </c>
      <c r="B174" s="22" t="s">
        <v>582</v>
      </c>
      <c r="C174" s="22" t="s">
        <v>127</v>
      </c>
      <c r="D174" s="22" t="s">
        <v>583</v>
      </c>
      <c r="E174" s="22" t="s">
        <v>584</v>
      </c>
      <c r="F174" s="20">
        <f>LOOKUP(1,0/(D174=[1]Sheet1!$B$3:$B$300),[1]Sheet1!$F$3:$F$300)</f>
        <v>76.8</v>
      </c>
      <c r="G174" s="21">
        <v>83.64</v>
      </c>
      <c r="H174" s="21">
        <f t="shared" ref="H174:H178" si="19">F174*0.6+G174*0.4</f>
        <v>79.536</v>
      </c>
    </row>
    <row r="175" s="1" customFormat="1" ht="29.1" customHeight="1" spans="1:8">
      <c r="A175" s="13" t="s">
        <v>585</v>
      </c>
      <c r="B175" s="22" t="s">
        <v>582</v>
      </c>
      <c r="C175" s="22" t="s">
        <v>127</v>
      </c>
      <c r="D175" s="22" t="s">
        <v>586</v>
      </c>
      <c r="E175" s="22" t="s">
        <v>587</v>
      </c>
      <c r="F175" s="20">
        <f>LOOKUP(1,0/(D175=[1]Sheet1!$B$3:$B$300),[1]Sheet1!$F$3:$F$300)</f>
        <v>69.7</v>
      </c>
      <c r="G175" s="21">
        <v>86.63</v>
      </c>
      <c r="H175" s="21">
        <f t="shared" si="19"/>
        <v>76.472</v>
      </c>
    </row>
    <row r="176" s="1" customFormat="1" ht="29.1" customHeight="1" spans="1:8">
      <c r="A176" s="13" t="s">
        <v>588</v>
      </c>
      <c r="B176" s="22" t="s">
        <v>582</v>
      </c>
      <c r="C176" s="22" t="s">
        <v>127</v>
      </c>
      <c r="D176" s="22" t="s">
        <v>589</v>
      </c>
      <c r="E176" s="22" t="s">
        <v>590</v>
      </c>
      <c r="F176" s="20">
        <f>LOOKUP(1,0/(D176=[1]Sheet1!$B$3:$B$300),[1]Sheet1!$F$3:$F$300)</f>
        <v>69.7</v>
      </c>
      <c r="G176" s="21">
        <v>82.94</v>
      </c>
      <c r="H176" s="21">
        <f t="shared" si="19"/>
        <v>74.996</v>
      </c>
    </row>
    <row r="177" s="1" customFormat="1" ht="29.1" customHeight="1" spans="1:8">
      <c r="A177" s="13" t="s">
        <v>591</v>
      </c>
      <c r="B177" s="22" t="s">
        <v>582</v>
      </c>
      <c r="C177" s="22" t="s">
        <v>127</v>
      </c>
      <c r="D177" s="22" t="s">
        <v>592</v>
      </c>
      <c r="E177" s="22" t="s">
        <v>593</v>
      </c>
      <c r="F177" s="20">
        <f>LOOKUP(1,0/(D177=[1]Sheet1!$B$3:$B$300),[1]Sheet1!$F$3:$F$300)</f>
        <v>67.3</v>
      </c>
      <c r="G177" s="21">
        <v>80.96</v>
      </c>
      <c r="H177" s="21">
        <f t="shared" si="19"/>
        <v>72.764</v>
      </c>
    </row>
    <row r="178" s="1" customFormat="1" ht="29.1" customHeight="1" spans="1:8">
      <c r="A178" s="13" t="s">
        <v>594</v>
      </c>
      <c r="B178" s="22" t="s">
        <v>582</v>
      </c>
      <c r="C178" s="22" t="s">
        <v>127</v>
      </c>
      <c r="D178" s="22" t="s">
        <v>595</v>
      </c>
      <c r="E178" s="22" t="s">
        <v>596</v>
      </c>
      <c r="F178" s="20">
        <f>LOOKUP(1,0/(D178=[1]Sheet1!$B$3:$B$300),[1]Sheet1!$F$3:$F$300)</f>
        <v>64.9</v>
      </c>
      <c r="G178" s="21">
        <v>67.37</v>
      </c>
      <c r="H178" s="21">
        <f t="shared" si="19"/>
        <v>65.888</v>
      </c>
    </row>
    <row r="179" s="1" customFormat="1" ht="29.1" customHeight="1" spans="1:8">
      <c r="A179" s="13" t="s">
        <v>597</v>
      </c>
      <c r="B179" s="22" t="s">
        <v>582</v>
      </c>
      <c r="C179" s="22" t="s">
        <v>127</v>
      </c>
      <c r="D179" s="22" t="s">
        <v>598</v>
      </c>
      <c r="E179" s="22" t="s">
        <v>599</v>
      </c>
      <c r="F179" s="20">
        <f>LOOKUP(1,0/(D179=[1]Sheet1!$B$3:$B$300),[1]Sheet1!$F$3:$F$300)</f>
        <v>63.4</v>
      </c>
      <c r="G179" s="20" t="s">
        <v>17</v>
      </c>
      <c r="H179" s="21"/>
    </row>
    <row r="180" s="1" customFormat="1" ht="29.1" customHeight="1" spans="1:8">
      <c r="A180" s="13" t="s">
        <v>600</v>
      </c>
      <c r="B180" s="22" t="s">
        <v>582</v>
      </c>
      <c r="C180" s="22" t="s">
        <v>127</v>
      </c>
      <c r="D180" s="22" t="s">
        <v>601</v>
      </c>
      <c r="E180" s="22" t="s">
        <v>602</v>
      </c>
      <c r="F180" s="20">
        <f>LOOKUP(1,0/(D180=[1]Sheet1!$B$3:$B$300),[1]Sheet1!$F$3:$F$300)</f>
        <v>62.6</v>
      </c>
      <c r="G180" s="20" t="s">
        <v>17</v>
      </c>
      <c r="H180" s="21"/>
    </row>
    <row r="181" s="1" customFormat="1" ht="29.1" customHeight="1" spans="1:8">
      <c r="A181" s="13" t="s">
        <v>603</v>
      </c>
      <c r="B181" s="22" t="s">
        <v>604</v>
      </c>
      <c r="C181" s="22" t="s">
        <v>605</v>
      </c>
      <c r="D181" s="22" t="s">
        <v>606</v>
      </c>
      <c r="E181" s="22" t="s">
        <v>607</v>
      </c>
      <c r="F181" s="20">
        <f>LOOKUP(1,0/(D181=[1]Sheet1!$B$3:$B$300),[1]Sheet1!$F$3:$F$300)</f>
        <v>64.2</v>
      </c>
      <c r="G181" s="21">
        <v>83.82</v>
      </c>
      <c r="H181" s="21">
        <f t="shared" ref="H181:H185" si="20">F181*0.6+G181*0.4</f>
        <v>72.048</v>
      </c>
    </row>
    <row r="182" s="1" customFormat="1" ht="29.1" customHeight="1" spans="1:8">
      <c r="A182" s="13" t="s">
        <v>608</v>
      </c>
      <c r="B182" s="22" t="s">
        <v>338</v>
      </c>
      <c r="C182" s="22" t="s">
        <v>127</v>
      </c>
      <c r="D182" s="22" t="s">
        <v>609</v>
      </c>
      <c r="E182" s="22" t="s">
        <v>610</v>
      </c>
      <c r="F182" s="20">
        <f>LOOKUP(1,0/(D182=[1]Sheet1!$B$3:$B$300),[1]Sheet1!$F$3:$F$300)</f>
        <v>75.8</v>
      </c>
      <c r="G182" s="21">
        <v>75.86</v>
      </c>
      <c r="H182" s="21">
        <f t="shared" si="20"/>
        <v>75.824</v>
      </c>
    </row>
    <row r="183" s="1" customFormat="1" ht="29.1" customHeight="1" spans="1:8">
      <c r="A183" s="13" t="s">
        <v>611</v>
      </c>
      <c r="B183" s="22" t="s">
        <v>338</v>
      </c>
      <c r="C183" s="22" t="s">
        <v>127</v>
      </c>
      <c r="D183" s="22" t="s">
        <v>612</v>
      </c>
      <c r="E183" s="22" t="s">
        <v>613</v>
      </c>
      <c r="F183" s="20">
        <f>LOOKUP(1,0/(D183=[1]Sheet1!$B$3:$B$300),[1]Sheet1!$F$3:$F$300)</f>
        <v>71.2</v>
      </c>
      <c r="G183" s="21">
        <v>77.86</v>
      </c>
      <c r="H183" s="21">
        <f t="shared" si="20"/>
        <v>73.864</v>
      </c>
    </row>
    <row r="184" s="1" customFormat="1" ht="29.1" customHeight="1" spans="1:8">
      <c r="A184" s="13" t="s">
        <v>614</v>
      </c>
      <c r="B184" s="22" t="s">
        <v>338</v>
      </c>
      <c r="C184" s="22" t="s">
        <v>127</v>
      </c>
      <c r="D184" s="22" t="s">
        <v>615</v>
      </c>
      <c r="E184" s="22" t="s">
        <v>616</v>
      </c>
      <c r="F184" s="20">
        <f>LOOKUP(1,0/(D184=[1]Sheet1!$B$3:$B$300),[1]Sheet1!$F$3:$F$300)</f>
        <v>73.5</v>
      </c>
      <c r="G184" s="21">
        <v>72.18</v>
      </c>
      <c r="H184" s="21">
        <f t="shared" si="20"/>
        <v>72.972</v>
      </c>
    </row>
    <row r="185" s="1" customFormat="1" ht="29.1" customHeight="1" spans="1:8">
      <c r="A185" s="13" t="s">
        <v>617</v>
      </c>
      <c r="B185" s="22" t="s">
        <v>349</v>
      </c>
      <c r="C185" s="22" t="s">
        <v>127</v>
      </c>
      <c r="D185" s="22" t="s">
        <v>618</v>
      </c>
      <c r="E185" s="22" t="s">
        <v>619</v>
      </c>
      <c r="F185" s="20">
        <f>LOOKUP(1,0/(D185=[1]Sheet1!$B$3:$B$300),[1]Sheet1!$F$3:$F$300)</f>
        <v>82.2</v>
      </c>
      <c r="G185" s="21">
        <v>83.01</v>
      </c>
      <c r="H185" s="21">
        <f t="shared" si="20"/>
        <v>82.524</v>
      </c>
    </row>
    <row r="186" s="1" customFormat="1" ht="29.1" customHeight="1" spans="1:8">
      <c r="A186" s="13" t="s">
        <v>620</v>
      </c>
      <c r="B186" s="22" t="s">
        <v>349</v>
      </c>
      <c r="C186" s="22" t="s">
        <v>127</v>
      </c>
      <c r="D186" s="22" t="s">
        <v>621</v>
      </c>
      <c r="E186" s="22" t="s">
        <v>622</v>
      </c>
      <c r="F186" s="20">
        <f>LOOKUP(1,0/(D186=[1]Sheet1!$B$3:$B$300),[1]Sheet1!$F$3:$F$300)</f>
        <v>76.1</v>
      </c>
      <c r="G186" s="20" t="s">
        <v>17</v>
      </c>
      <c r="H186" s="21"/>
    </row>
    <row r="187" s="1" customFormat="1" ht="29.1" customHeight="1" spans="1:8">
      <c r="A187" s="13" t="s">
        <v>623</v>
      </c>
      <c r="B187" s="22" t="s">
        <v>349</v>
      </c>
      <c r="C187" s="22" t="s">
        <v>127</v>
      </c>
      <c r="D187" s="22" t="s">
        <v>624</v>
      </c>
      <c r="E187" s="22" t="s">
        <v>625</v>
      </c>
      <c r="F187" s="20">
        <f>LOOKUP(1,0/(D187=[1]Sheet1!$B$3:$B$300),[1]Sheet1!$F$3:$F$300)</f>
        <v>74.5</v>
      </c>
      <c r="G187" s="20" t="s">
        <v>17</v>
      </c>
      <c r="H187" s="21"/>
    </row>
    <row r="188" s="1" customFormat="1" ht="29.1" customHeight="1" spans="1:8">
      <c r="A188" s="13" t="s">
        <v>626</v>
      </c>
      <c r="B188" s="22" t="s">
        <v>300</v>
      </c>
      <c r="C188" s="22" t="s">
        <v>127</v>
      </c>
      <c r="D188" s="22" t="s">
        <v>627</v>
      </c>
      <c r="E188" s="22" t="s">
        <v>628</v>
      </c>
      <c r="F188" s="20">
        <f>LOOKUP(1,0/(D188=[1]Sheet1!$B$3:$B$300),[1]Sheet1!$F$3:$F$300)</f>
        <v>75.3</v>
      </c>
      <c r="G188" s="21">
        <v>75.06</v>
      </c>
      <c r="H188" s="21">
        <f t="shared" ref="H188:H192" si="21">F188*0.6+G188*0.4</f>
        <v>75.204</v>
      </c>
    </row>
    <row r="189" s="1" customFormat="1" ht="29.1" customHeight="1" spans="1:8">
      <c r="A189" s="13" t="s">
        <v>629</v>
      </c>
      <c r="B189" s="22" t="s">
        <v>300</v>
      </c>
      <c r="C189" s="14" t="s">
        <v>127</v>
      </c>
      <c r="D189" s="22" t="s">
        <v>630</v>
      </c>
      <c r="E189" s="22" t="s">
        <v>631</v>
      </c>
      <c r="F189" s="20">
        <f>LOOKUP(1,0/(D189=[1]Sheet1!$B$3:$B$300),[1]Sheet1!$F$3:$F$300)</f>
        <v>74.1</v>
      </c>
      <c r="G189" s="21">
        <v>69.59</v>
      </c>
      <c r="H189" s="21">
        <f t="shared" si="21"/>
        <v>72.296</v>
      </c>
    </row>
    <row r="190" s="1" customFormat="1" ht="29.1" customHeight="1" spans="1:8">
      <c r="A190" s="13" t="s">
        <v>632</v>
      </c>
      <c r="B190" s="22" t="s">
        <v>300</v>
      </c>
      <c r="C190" s="22" t="s">
        <v>127</v>
      </c>
      <c r="D190" s="22" t="s">
        <v>633</v>
      </c>
      <c r="E190" s="22" t="s">
        <v>190</v>
      </c>
      <c r="F190" s="20">
        <f>LOOKUP(1,0/(D190=[1]Sheet1!$B$3:$B$300),[1]Sheet1!$F$3:$F$300)</f>
        <v>72.9</v>
      </c>
      <c r="G190" s="20" t="s">
        <v>17</v>
      </c>
      <c r="H190" s="21"/>
    </row>
    <row r="191" s="1" customFormat="1" ht="29.1" customHeight="1" spans="1:8">
      <c r="A191" s="13" t="s">
        <v>634</v>
      </c>
      <c r="B191" s="22" t="s">
        <v>414</v>
      </c>
      <c r="C191" s="22" t="s">
        <v>605</v>
      </c>
      <c r="D191" s="22" t="s">
        <v>635</v>
      </c>
      <c r="E191" s="22" t="s">
        <v>636</v>
      </c>
      <c r="F191" s="20">
        <f>LOOKUP(1,0/(D191=[1]Sheet1!$B$3:$B$300),[1]Sheet1!$F$3:$F$300)</f>
        <v>68.9</v>
      </c>
      <c r="G191" s="21">
        <v>74.12</v>
      </c>
      <c r="H191" s="21">
        <f t="shared" si="21"/>
        <v>70.988</v>
      </c>
    </row>
    <row r="192" s="1" customFormat="1" ht="29.1" customHeight="1" spans="1:8">
      <c r="A192" s="13" t="s">
        <v>637</v>
      </c>
      <c r="B192" s="22" t="s">
        <v>414</v>
      </c>
      <c r="C192" s="22" t="s">
        <v>605</v>
      </c>
      <c r="D192" s="22" t="s">
        <v>638</v>
      </c>
      <c r="E192" s="22" t="s">
        <v>639</v>
      </c>
      <c r="F192" s="20">
        <f>LOOKUP(1,0/(D192=[1]Sheet1!$B$3:$B$300),[1]Sheet1!$F$3:$F$300)</f>
        <v>52.6</v>
      </c>
      <c r="G192" s="21">
        <v>65.7</v>
      </c>
      <c r="H192" s="21">
        <f t="shared" si="21"/>
        <v>57.84</v>
      </c>
    </row>
    <row r="193" s="1" customFormat="1" ht="29.1" customHeight="1" spans="1:8">
      <c r="A193" s="13" t="s">
        <v>640</v>
      </c>
      <c r="B193" s="22" t="s">
        <v>414</v>
      </c>
      <c r="C193" s="22" t="s">
        <v>605</v>
      </c>
      <c r="D193" s="22" t="s">
        <v>641</v>
      </c>
      <c r="E193" s="22" t="s">
        <v>642</v>
      </c>
      <c r="F193" s="20">
        <f>LOOKUP(1,0/(D193=[1]Sheet1!$B$3:$B$300),[1]Sheet1!$F$3:$F$300)</f>
        <v>55.7</v>
      </c>
      <c r="G193" s="20" t="s">
        <v>17</v>
      </c>
      <c r="H193" s="21"/>
    </row>
    <row r="194" s="1" customFormat="1" ht="29.1" customHeight="1" spans="1:8">
      <c r="A194" s="13" t="s">
        <v>643</v>
      </c>
      <c r="B194" s="22" t="s">
        <v>192</v>
      </c>
      <c r="C194" s="22" t="s">
        <v>127</v>
      </c>
      <c r="D194" s="22" t="s">
        <v>644</v>
      </c>
      <c r="E194" s="22" t="s">
        <v>645</v>
      </c>
      <c r="F194" s="20">
        <f>LOOKUP(1,0/(D194=[1]Sheet1!$B$3:$B$300),[1]Sheet1!$F$3:$F$300)</f>
        <v>75.6</v>
      </c>
      <c r="G194" s="21">
        <v>79.41</v>
      </c>
      <c r="H194" s="21">
        <f t="shared" ref="H194:H203" si="22">F194*0.6+G194*0.4</f>
        <v>77.124</v>
      </c>
    </row>
    <row r="195" s="1" customFormat="1" ht="29.1" customHeight="1" spans="1:8">
      <c r="A195" s="13" t="s">
        <v>646</v>
      </c>
      <c r="B195" s="22" t="s">
        <v>192</v>
      </c>
      <c r="C195" s="22" t="s">
        <v>127</v>
      </c>
      <c r="D195" s="22" t="s">
        <v>647</v>
      </c>
      <c r="E195" s="22" t="s">
        <v>648</v>
      </c>
      <c r="F195" s="20">
        <f>LOOKUP(1,0/(D195=[1]Sheet1!$B$3:$B$300),[1]Sheet1!$F$3:$F$300)</f>
        <v>73.3</v>
      </c>
      <c r="G195" s="21">
        <v>81.85</v>
      </c>
      <c r="H195" s="21">
        <f t="shared" si="22"/>
        <v>76.72</v>
      </c>
    </row>
    <row r="196" s="1" customFormat="1" ht="29.1" customHeight="1" spans="1:8">
      <c r="A196" s="13" t="s">
        <v>649</v>
      </c>
      <c r="B196" s="22" t="s">
        <v>192</v>
      </c>
      <c r="C196" s="22" t="s">
        <v>127</v>
      </c>
      <c r="D196" s="22" t="s">
        <v>650</v>
      </c>
      <c r="E196" s="22" t="s">
        <v>651</v>
      </c>
      <c r="F196" s="20">
        <f>LOOKUP(1,0/(D196=[1]Sheet1!$B$3:$B$300),[1]Sheet1!$F$3:$F$300)</f>
        <v>72.4</v>
      </c>
      <c r="G196" s="21">
        <v>71.12</v>
      </c>
      <c r="H196" s="21">
        <f t="shared" si="22"/>
        <v>71.888</v>
      </c>
    </row>
    <row r="197" s="1" customFormat="1" ht="29.1" customHeight="1" spans="1:8">
      <c r="A197" s="13" t="s">
        <v>652</v>
      </c>
      <c r="B197" s="22" t="s">
        <v>54</v>
      </c>
      <c r="C197" s="22" t="s">
        <v>250</v>
      </c>
      <c r="D197" s="22" t="s">
        <v>653</v>
      </c>
      <c r="E197" s="22" t="s">
        <v>654</v>
      </c>
      <c r="F197" s="20">
        <f>LOOKUP(1,0/(D197=[1]Sheet1!$B$3:$B$300),[1]Sheet1!$F$3:$F$300)</f>
        <v>76.6</v>
      </c>
      <c r="G197" s="21">
        <v>86.24</v>
      </c>
      <c r="H197" s="21">
        <f t="shared" si="22"/>
        <v>80.456</v>
      </c>
    </row>
    <row r="198" s="1" customFormat="1" ht="29.1" customHeight="1" spans="1:8">
      <c r="A198" s="13" t="s">
        <v>655</v>
      </c>
      <c r="B198" s="22" t="s">
        <v>54</v>
      </c>
      <c r="C198" s="22" t="s">
        <v>250</v>
      </c>
      <c r="D198" s="22" t="s">
        <v>656</v>
      </c>
      <c r="E198" s="22" t="s">
        <v>657</v>
      </c>
      <c r="F198" s="20">
        <f>LOOKUP(1,0/(D198=[1]Sheet1!$B$3:$B$300),[1]Sheet1!$F$3:$F$300)</f>
        <v>80.8</v>
      </c>
      <c r="G198" s="21">
        <v>75.92</v>
      </c>
      <c r="H198" s="21">
        <f t="shared" si="22"/>
        <v>78.848</v>
      </c>
    </row>
    <row r="199" s="1" customFormat="1" ht="29.1" customHeight="1" spans="1:8">
      <c r="A199" s="13" t="s">
        <v>658</v>
      </c>
      <c r="B199" s="22" t="s">
        <v>54</v>
      </c>
      <c r="C199" s="22" t="s">
        <v>250</v>
      </c>
      <c r="D199" s="22" t="s">
        <v>659</v>
      </c>
      <c r="E199" s="22" t="s">
        <v>660</v>
      </c>
      <c r="F199" s="20">
        <f>LOOKUP(1,0/(D199=[1]Sheet1!$B$3:$B$300),[1]Sheet1!$F$3:$F$300)</f>
        <v>76.9</v>
      </c>
      <c r="G199" s="21">
        <v>79.39</v>
      </c>
      <c r="H199" s="21">
        <f t="shared" si="22"/>
        <v>77.896</v>
      </c>
    </row>
    <row r="200" s="1" customFormat="1" ht="29.1" customHeight="1" spans="1:8">
      <c r="A200" s="13" t="s">
        <v>661</v>
      </c>
      <c r="B200" s="22" t="s">
        <v>54</v>
      </c>
      <c r="C200" s="22" t="s">
        <v>250</v>
      </c>
      <c r="D200" s="22" t="s">
        <v>662</v>
      </c>
      <c r="E200" s="22" t="s">
        <v>663</v>
      </c>
      <c r="F200" s="20">
        <f>LOOKUP(1,0/(D200=[1]Sheet1!$B$3:$B$300),[1]Sheet1!$F$3:$F$300)</f>
        <v>74.6</v>
      </c>
      <c r="G200" s="21">
        <v>79.86</v>
      </c>
      <c r="H200" s="21">
        <f t="shared" si="22"/>
        <v>76.704</v>
      </c>
    </row>
    <row r="201" s="1" customFormat="1" ht="29.1" customHeight="1" spans="1:8">
      <c r="A201" s="13" t="s">
        <v>664</v>
      </c>
      <c r="B201" s="22" t="s">
        <v>54</v>
      </c>
      <c r="C201" s="22" t="s">
        <v>250</v>
      </c>
      <c r="D201" s="22" t="s">
        <v>665</v>
      </c>
      <c r="E201" s="22" t="s">
        <v>666</v>
      </c>
      <c r="F201" s="20">
        <f>LOOKUP(1,0/(D201=[1]Sheet1!$B$3:$B$300),[1]Sheet1!$F$3:$F$300)</f>
        <v>74.8</v>
      </c>
      <c r="G201" s="21">
        <v>70.8</v>
      </c>
      <c r="H201" s="21">
        <f t="shared" si="22"/>
        <v>73.2</v>
      </c>
    </row>
    <row r="202" s="1" customFormat="1" ht="29.1" customHeight="1" spans="1:8">
      <c r="A202" s="13" t="s">
        <v>667</v>
      </c>
      <c r="B202" s="22" t="s">
        <v>54</v>
      </c>
      <c r="C202" s="22" t="s">
        <v>250</v>
      </c>
      <c r="D202" s="22" t="s">
        <v>668</v>
      </c>
      <c r="E202" s="22" t="s">
        <v>669</v>
      </c>
      <c r="F202" s="20">
        <f>LOOKUP(1,0/(D202=[1]Sheet1!$B$3:$B$300),[1]Sheet1!$F$3:$F$300)</f>
        <v>75.1</v>
      </c>
      <c r="G202" s="21">
        <v>68.88</v>
      </c>
      <c r="H202" s="21">
        <f t="shared" si="22"/>
        <v>72.612</v>
      </c>
    </row>
    <row r="203" s="1" customFormat="1" ht="29.1" customHeight="1" spans="1:8">
      <c r="A203" s="13" t="s">
        <v>670</v>
      </c>
      <c r="B203" s="22" t="s">
        <v>10</v>
      </c>
      <c r="C203" s="22" t="s">
        <v>267</v>
      </c>
      <c r="D203" s="22" t="s">
        <v>671</v>
      </c>
      <c r="E203" s="22" t="s">
        <v>672</v>
      </c>
      <c r="F203" s="20">
        <f>LOOKUP(1,0/(D203=[1]Sheet1!$B$3:$B$300),[1]Sheet1!$F$3:$F$300)</f>
        <v>73</v>
      </c>
      <c r="G203" s="21">
        <v>80.24</v>
      </c>
      <c r="H203" s="21">
        <f t="shared" si="22"/>
        <v>75.896</v>
      </c>
    </row>
    <row r="204" s="1" customFormat="1" ht="29.1" customHeight="1" spans="1:8">
      <c r="A204" s="13" t="s">
        <v>673</v>
      </c>
      <c r="B204" s="22" t="s">
        <v>10</v>
      </c>
      <c r="C204" s="22" t="s">
        <v>267</v>
      </c>
      <c r="D204" s="22" t="s">
        <v>674</v>
      </c>
      <c r="E204" s="22" t="s">
        <v>675</v>
      </c>
      <c r="F204" s="20">
        <f>LOOKUP(1,0/(D204=[1]Sheet1!$B$3:$B$300),[1]Sheet1!$F$3:$F$300)</f>
        <v>57.5</v>
      </c>
      <c r="G204" s="20" t="s">
        <v>17</v>
      </c>
      <c r="H204" s="21"/>
    </row>
    <row r="205" s="1" customFormat="1" ht="29.1" customHeight="1" spans="1:8">
      <c r="A205" s="13" t="s">
        <v>676</v>
      </c>
      <c r="B205" s="22" t="s">
        <v>414</v>
      </c>
      <c r="C205" s="22" t="s">
        <v>233</v>
      </c>
      <c r="D205" s="22" t="s">
        <v>677</v>
      </c>
      <c r="E205" s="22" t="s">
        <v>678</v>
      </c>
      <c r="F205" s="20">
        <f>LOOKUP(1,0/(D205=[1]Sheet1!$B$3:$B$300),[1]Sheet1!$F$3:$F$300)</f>
        <v>72.8</v>
      </c>
      <c r="G205" s="21">
        <v>80.1</v>
      </c>
      <c r="H205" s="21">
        <f t="shared" ref="H205:H218" si="23">F205*0.6+G205*0.4</f>
        <v>75.72</v>
      </c>
    </row>
    <row r="206" s="1" customFormat="1" ht="29.1" customHeight="1" spans="1:8">
      <c r="A206" s="13" t="s">
        <v>679</v>
      </c>
      <c r="B206" s="22" t="s">
        <v>414</v>
      </c>
      <c r="C206" s="22" t="s">
        <v>233</v>
      </c>
      <c r="D206" s="22" t="s">
        <v>680</v>
      </c>
      <c r="E206" s="22" t="s">
        <v>681</v>
      </c>
      <c r="F206" s="20">
        <f>LOOKUP(1,0/(D206=[1]Sheet1!$B$3:$B$300),[1]Sheet1!$F$3:$F$300)</f>
        <v>68.2</v>
      </c>
      <c r="G206" s="21">
        <v>76.76</v>
      </c>
      <c r="H206" s="21">
        <f t="shared" si="23"/>
        <v>71.624</v>
      </c>
    </row>
    <row r="207" s="1" customFormat="1" ht="29.1" customHeight="1" spans="1:8">
      <c r="A207" s="13" t="s">
        <v>682</v>
      </c>
      <c r="B207" s="22" t="s">
        <v>414</v>
      </c>
      <c r="C207" s="22" t="s">
        <v>233</v>
      </c>
      <c r="D207" s="22" t="s">
        <v>683</v>
      </c>
      <c r="E207" s="22" t="s">
        <v>684</v>
      </c>
      <c r="F207" s="20">
        <f>LOOKUP(1,0/(D207=[1]Sheet1!$B$3:$B$300),[1]Sheet1!$F$3:$F$300)</f>
        <v>64</v>
      </c>
      <c r="G207" s="21">
        <v>79.18</v>
      </c>
      <c r="H207" s="21">
        <f t="shared" si="23"/>
        <v>70.072</v>
      </c>
    </row>
    <row r="208" s="1" customFormat="1" ht="29.1" customHeight="1" spans="1:8">
      <c r="A208" s="13" t="s">
        <v>685</v>
      </c>
      <c r="B208" s="22" t="s">
        <v>134</v>
      </c>
      <c r="C208" s="22" t="s">
        <v>250</v>
      </c>
      <c r="D208" s="22" t="s">
        <v>686</v>
      </c>
      <c r="E208" s="22" t="s">
        <v>687</v>
      </c>
      <c r="F208" s="20">
        <f>LOOKUP(1,0/(D208=[1]Sheet1!$B$3:$B$300),[1]Sheet1!$F$3:$F$300)</f>
        <v>75.1</v>
      </c>
      <c r="G208" s="21">
        <v>74.31</v>
      </c>
      <c r="H208" s="21">
        <f t="shared" si="23"/>
        <v>74.784</v>
      </c>
    </row>
    <row r="209" s="1" customFormat="1" ht="29.1" customHeight="1" spans="1:8">
      <c r="A209" s="13" t="s">
        <v>688</v>
      </c>
      <c r="B209" s="22" t="s">
        <v>134</v>
      </c>
      <c r="C209" s="22" t="s">
        <v>250</v>
      </c>
      <c r="D209" s="22" t="s">
        <v>689</v>
      </c>
      <c r="E209" s="22" t="s">
        <v>690</v>
      </c>
      <c r="F209" s="20">
        <f>LOOKUP(1,0/(D209=[1]Sheet1!$B$3:$B$300),[1]Sheet1!$F$3:$F$300)</f>
        <v>73.4</v>
      </c>
      <c r="G209" s="21">
        <v>68.86</v>
      </c>
      <c r="H209" s="21">
        <f t="shared" si="23"/>
        <v>71.584</v>
      </c>
    </row>
    <row r="210" s="1" customFormat="1" ht="29.1" customHeight="1" spans="1:8">
      <c r="A210" s="13" t="s">
        <v>691</v>
      </c>
      <c r="B210" s="22" t="s">
        <v>134</v>
      </c>
      <c r="C210" s="22" t="s">
        <v>250</v>
      </c>
      <c r="D210" s="22" t="s">
        <v>692</v>
      </c>
      <c r="E210" s="22" t="s">
        <v>693</v>
      </c>
      <c r="F210" s="20">
        <f>LOOKUP(1,0/(D210=[1]Sheet1!$B$3:$B$300),[1]Sheet1!$F$3:$F$300)</f>
        <v>66.3</v>
      </c>
      <c r="G210" s="21">
        <v>65.23</v>
      </c>
      <c r="H210" s="21">
        <f t="shared" si="23"/>
        <v>65.872</v>
      </c>
    </row>
    <row r="211" s="1" customFormat="1" ht="29.1" customHeight="1" spans="1:8">
      <c r="A211" s="13" t="s">
        <v>694</v>
      </c>
      <c r="B211" s="22" t="s">
        <v>266</v>
      </c>
      <c r="C211" s="22" t="s">
        <v>293</v>
      </c>
      <c r="D211" s="22" t="s">
        <v>695</v>
      </c>
      <c r="E211" s="22" t="s">
        <v>696</v>
      </c>
      <c r="F211" s="20">
        <f>LOOKUP(1,0/(D211=[1]Sheet1!$B$3:$B$300),[1]Sheet1!$F$3:$F$300)</f>
        <v>69.9</v>
      </c>
      <c r="G211" s="21">
        <v>85.29</v>
      </c>
      <c r="H211" s="21">
        <f t="shared" si="23"/>
        <v>76.056</v>
      </c>
    </row>
    <row r="212" s="1" customFormat="1" ht="29.1" customHeight="1" spans="1:8">
      <c r="A212" s="13" t="s">
        <v>697</v>
      </c>
      <c r="B212" s="22" t="s">
        <v>266</v>
      </c>
      <c r="C212" s="22" t="s">
        <v>293</v>
      </c>
      <c r="D212" s="22" t="s">
        <v>698</v>
      </c>
      <c r="E212" s="22" t="s">
        <v>699</v>
      </c>
      <c r="F212" s="20">
        <f>LOOKUP(1,0/(D212=[1]Sheet1!$B$3:$B$300),[1]Sheet1!$F$3:$F$300)</f>
        <v>71</v>
      </c>
      <c r="G212" s="21">
        <v>81.78</v>
      </c>
      <c r="H212" s="21">
        <f t="shared" si="23"/>
        <v>75.312</v>
      </c>
    </row>
    <row r="213" s="1" customFormat="1" ht="29.1" customHeight="1" spans="1:8">
      <c r="A213" s="13" t="s">
        <v>700</v>
      </c>
      <c r="B213" s="22" t="s">
        <v>266</v>
      </c>
      <c r="C213" s="22" t="s">
        <v>293</v>
      </c>
      <c r="D213" s="22" t="s">
        <v>701</v>
      </c>
      <c r="E213" s="22" t="s">
        <v>702</v>
      </c>
      <c r="F213" s="20">
        <f>LOOKUP(1,0/(D213=[1]Sheet1!$B$3:$B$300),[1]Sheet1!$F$3:$F$300)</f>
        <v>69.4</v>
      </c>
      <c r="G213" s="21">
        <v>80.15</v>
      </c>
      <c r="H213" s="21">
        <f t="shared" si="23"/>
        <v>73.7</v>
      </c>
    </row>
    <row r="214" s="1" customFormat="1" ht="29.1" customHeight="1" spans="1:8">
      <c r="A214" s="13" t="s">
        <v>703</v>
      </c>
      <c r="B214" s="22" t="s">
        <v>249</v>
      </c>
      <c r="C214" s="22" t="s">
        <v>704</v>
      </c>
      <c r="D214" s="22" t="s">
        <v>705</v>
      </c>
      <c r="E214" s="22" t="s">
        <v>706</v>
      </c>
      <c r="F214" s="20">
        <f>LOOKUP(1,0/(D214=[1]Sheet1!$B$3:$B$300),[1]Sheet1!$F$3:$F$300)</f>
        <v>74.7</v>
      </c>
      <c r="G214" s="21">
        <v>83.43</v>
      </c>
      <c r="H214" s="21">
        <f t="shared" si="23"/>
        <v>78.192</v>
      </c>
    </row>
    <row r="215" s="1" customFormat="1" ht="29.1" customHeight="1" spans="1:8">
      <c r="A215" s="13" t="s">
        <v>707</v>
      </c>
      <c r="B215" s="22" t="s">
        <v>249</v>
      </c>
      <c r="C215" s="22" t="s">
        <v>704</v>
      </c>
      <c r="D215" s="22" t="s">
        <v>708</v>
      </c>
      <c r="E215" s="22" t="s">
        <v>709</v>
      </c>
      <c r="F215" s="20">
        <f>LOOKUP(1,0/(D215=[1]Sheet1!$B$3:$B$300),[1]Sheet1!$F$3:$F$300)</f>
        <v>72</v>
      </c>
      <c r="G215" s="21">
        <v>81.43</v>
      </c>
      <c r="H215" s="21">
        <f t="shared" si="23"/>
        <v>75.772</v>
      </c>
    </row>
    <row r="216" s="1" customFormat="1" ht="29.1" customHeight="1" spans="1:8">
      <c r="A216" s="13" t="s">
        <v>710</v>
      </c>
      <c r="B216" s="22" t="s">
        <v>249</v>
      </c>
      <c r="C216" s="22" t="s">
        <v>704</v>
      </c>
      <c r="D216" s="22" t="s">
        <v>711</v>
      </c>
      <c r="E216" s="22" t="s">
        <v>712</v>
      </c>
      <c r="F216" s="20">
        <f>LOOKUP(1,0/(D216=[1]Sheet1!$B$3:$B$300),[1]Sheet1!$F$3:$F$300)</f>
        <v>69.4</v>
      </c>
      <c r="G216" s="21">
        <v>85.14</v>
      </c>
      <c r="H216" s="21">
        <f t="shared" si="23"/>
        <v>75.696</v>
      </c>
    </row>
    <row r="217" s="1" customFormat="1" ht="29.1" customHeight="1" spans="1:8">
      <c r="A217" s="13" t="s">
        <v>713</v>
      </c>
      <c r="B217" s="22" t="s">
        <v>10</v>
      </c>
      <c r="C217" s="22" t="s">
        <v>293</v>
      </c>
      <c r="D217" s="22" t="s">
        <v>714</v>
      </c>
      <c r="E217" s="22" t="s">
        <v>715</v>
      </c>
      <c r="F217" s="20">
        <f>LOOKUP(1,0/(D217=[1]Sheet1!$B$3:$B$300),[1]Sheet1!$F$3:$F$300)</f>
        <v>73.7</v>
      </c>
      <c r="G217" s="21">
        <v>85.38</v>
      </c>
      <c r="H217" s="21">
        <f t="shared" si="23"/>
        <v>78.372</v>
      </c>
    </row>
    <row r="218" s="1" customFormat="1" ht="29.1" customHeight="1" spans="1:8">
      <c r="A218" s="13" t="s">
        <v>716</v>
      </c>
      <c r="B218" s="22" t="s">
        <v>10</v>
      </c>
      <c r="C218" s="22" t="s">
        <v>293</v>
      </c>
      <c r="D218" s="22" t="s">
        <v>717</v>
      </c>
      <c r="E218" s="22" t="s">
        <v>718</v>
      </c>
      <c r="F218" s="20">
        <f>LOOKUP(1,0/(D218=[1]Sheet1!$B$3:$B$300),[1]Sheet1!$F$3:$F$300)</f>
        <v>72.3</v>
      </c>
      <c r="G218" s="21">
        <v>82.77</v>
      </c>
      <c r="H218" s="21">
        <f t="shared" si="23"/>
        <v>76.488</v>
      </c>
    </row>
    <row r="219" s="1" customFormat="1" ht="29.1" customHeight="1" spans="1:8">
      <c r="A219" s="13" t="s">
        <v>719</v>
      </c>
      <c r="B219" s="22" t="s">
        <v>10</v>
      </c>
      <c r="C219" s="22" t="s">
        <v>293</v>
      </c>
      <c r="D219" s="22" t="s">
        <v>720</v>
      </c>
      <c r="E219" s="22" t="s">
        <v>721</v>
      </c>
      <c r="F219" s="20">
        <f>LOOKUP(1,0/(D219=[1]Sheet1!$B$3:$B$300),[1]Sheet1!$F$3:$F$300)</f>
        <v>73.3</v>
      </c>
      <c r="G219" s="20" t="s">
        <v>17</v>
      </c>
      <c r="H219" s="21"/>
    </row>
    <row r="220" s="1" customFormat="1" ht="29.1" customHeight="1" spans="1:8">
      <c r="A220" s="13" t="s">
        <v>722</v>
      </c>
      <c r="B220" s="22" t="s">
        <v>89</v>
      </c>
      <c r="C220" s="22" t="s">
        <v>293</v>
      </c>
      <c r="D220" s="22" t="s">
        <v>723</v>
      </c>
      <c r="E220" s="22" t="s">
        <v>724</v>
      </c>
      <c r="F220" s="20">
        <f>LOOKUP(1,0/(D220=[1]Sheet1!$B$3:$B$300),[1]Sheet1!$F$3:$F$300)</f>
        <v>74.2</v>
      </c>
      <c r="G220" s="21">
        <v>83.16</v>
      </c>
      <c r="H220" s="21">
        <f t="shared" ref="H220:H223" si="24">F220*0.6+G220*0.4</f>
        <v>77.784</v>
      </c>
    </row>
    <row r="221" s="1" customFormat="1" ht="29.1" customHeight="1" spans="1:8">
      <c r="A221" s="13" t="s">
        <v>725</v>
      </c>
      <c r="B221" s="22" t="s">
        <v>89</v>
      </c>
      <c r="C221" s="22" t="s">
        <v>293</v>
      </c>
      <c r="D221" s="22" t="s">
        <v>726</v>
      </c>
      <c r="E221" s="22" t="s">
        <v>727</v>
      </c>
      <c r="F221" s="20">
        <f>LOOKUP(1,0/(D221=[1]Sheet1!$B$3:$B$300),[1]Sheet1!$F$3:$F$300)</f>
        <v>71.6</v>
      </c>
      <c r="G221" s="21">
        <v>83.59</v>
      </c>
      <c r="H221" s="21">
        <f t="shared" si="24"/>
        <v>76.396</v>
      </c>
    </row>
    <row r="222" s="1" customFormat="1" ht="29.1" customHeight="1" spans="1:8">
      <c r="A222" s="13" t="s">
        <v>728</v>
      </c>
      <c r="B222" s="22" t="s">
        <v>89</v>
      </c>
      <c r="C222" s="22" t="s">
        <v>729</v>
      </c>
      <c r="D222" s="22" t="s">
        <v>730</v>
      </c>
      <c r="E222" s="22" t="s">
        <v>731</v>
      </c>
      <c r="F222" s="20">
        <f>LOOKUP(1,0/(D222=[1]Sheet1!$B$3:$B$300),[1]Sheet1!$F$3:$F$300)</f>
        <v>68.6</v>
      </c>
      <c r="G222" s="21">
        <v>84.57</v>
      </c>
      <c r="H222" s="21">
        <f t="shared" si="24"/>
        <v>74.988</v>
      </c>
    </row>
    <row r="223" s="1" customFormat="1" ht="29.1" customHeight="1" spans="1:8">
      <c r="A223" s="13" t="s">
        <v>732</v>
      </c>
      <c r="B223" s="22" t="s">
        <v>89</v>
      </c>
      <c r="C223" s="22" t="s">
        <v>729</v>
      </c>
      <c r="D223" s="22" t="s">
        <v>733</v>
      </c>
      <c r="E223" s="22" t="s">
        <v>734</v>
      </c>
      <c r="F223" s="20">
        <f>LOOKUP(1,0/(D223=[1]Sheet1!$B$3:$B$300),[1]Sheet1!$F$3:$F$300)</f>
        <v>69.3</v>
      </c>
      <c r="G223" s="21">
        <v>83.07</v>
      </c>
      <c r="H223" s="21">
        <f t="shared" si="24"/>
        <v>74.808</v>
      </c>
    </row>
    <row r="224" s="1" customFormat="1" ht="29.1" customHeight="1" spans="1:8">
      <c r="A224" s="13" t="s">
        <v>735</v>
      </c>
      <c r="B224" s="22" t="s">
        <v>89</v>
      </c>
      <c r="C224" s="22" t="s">
        <v>729</v>
      </c>
      <c r="D224" s="22" t="s">
        <v>736</v>
      </c>
      <c r="E224" s="22" t="s">
        <v>737</v>
      </c>
      <c r="F224" s="20">
        <f>LOOKUP(1,0/(D224=[1]Sheet1!$B$3:$B$300),[1]Sheet1!$F$3:$F$300)</f>
        <v>64.4</v>
      </c>
      <c r="G224" s="20" t="s">
        <v>17</v>
      </c>
      <c r="H224" s="21"/>
    </row>
    <row r="225" s="1" customFormat="1" ht="29.1" customHeight="1" spans="1:8">
      <c r="A225" s="13" t="s">
        <v>738</v>
      </c>
      <c r="B225" s="22" t="s">
        <v>192</v>
      </c>
      <c r="C225" s="22" t="s">
        <v>739</v>
      </c>
      <c r="D225" s="22" t="s">
        <v>740</v>
      </c>
      <c r="E225" s="22" t="s">
        <v>741</v>
      </c>
      <c r="F225" s="20">
        <f>LOOKUP(1,0/(D225=[1]Sheet1!$B$3:$B$300),[1]Sheet1!$F$3:$F$300)</f>
        <v>77.8</v>
      </c>
      <c r="G225" s="21">
        <v>76.07</v>
      </c>
      <c r="H225" s="21">
        <f t="shared" ref="H225:H235" si="25">F225*0.6+G225*0.4</f>
        <v>77.108</v>
      </c>
    </row>
    <row r="226" s="1" customFormat="1" ht="29.1" customHeight="1" spans="1:8">
      <c r="A226" s="13" t="s">
        <v>742</v>
      </c>
      <c r="B226" s="22" t="s">
        <v>192</v>
      </c>
      <c r="C226" s="22" t="s">
        <v>739</v>
      </c>
      <c r="D226" s="22" t="s">
        <v>743</v>
      </c>
      <c r="E226" s="22" t="s">
        <v>744</v>
      </c>
      <c r="F226" s="20">
        <f>LOOKUP(1,0/(D226=[1]Sheet1!$B$3:$B$300),[1]Sheet1!$F$3:$F$300)</f>
        <v>67.8</v>
      </c>
      <c r="G226" s="21">
        <v>81.01</v>
      </c>
      <c r="H226" s="21">
        <f t="shared" si="25"/>
        <v>73.084</v>
      </c>
    </row>
    <row r="227" s="1" customFormat="1" ht="29.1" customHeight="1" spans="1:8">
      <c r="A227" s="13" t="s">
        <v>745</v>
      </c>
      <c r="B227" s="22" t="s">
        <v>192</v>
      </c>
      <c r="C227" s="22" t="s">
        <v>739</v>
      </c>
      <c r="D227" s="22" t="s">
        <v>746</v>
      </c>
      <c r="E227" s="22" t="s">
        <v>747</v>
      </c>
      <c r="F227" s="20">
        <f>LOOKUP(1,0/(D227=[1]Sheet1!$B$3:$B$300),[1]Sheet1!$F$3:$F$300)</f>
        <v>65.4</v>
      </c>
      <c r="G227" s="21">
        <v>76.99</v>
      </c>
      <c r="H227" s="21">
        <f t="shared" si="25"/>
        <v>70.036</v>
      </c>
    </row>
    <row r="228" s="1" customFormat="1" ht="29.1" customHeight="1" spans="1:8">
      <c r="A228" s="13" t="s">
        <v>748</v>
      </c>
      <c r="B228" s="22" t="s">
        <v>192</v>
      </c>
      <c r="C228" s="22" t="s">
        <v>749</v>
      </c>
      <c r="D228" s="22" t="s">
        <v>750</v>
      </c>
      <c r="E228" s="22" t="s">
        <v>751</v>
      </c>
      <c r="F228" s="20">
        <f>LOOKUP(1,0/(D228=[1]Sheet1!$B$3:$B$300),[1]Sheet1!$F$3:$F$300)</f>
        <v>75.2</v>
      </c>
      <c r="G228" s="21">
        <v>84.41</v>
      </c>
      <c r="H228" s="21">
        <f t="shared" si="25"/>
        <v>78.884</v>
      </c>
    </row>
    <row r="229" s="1" customFormat="1" ht="29.1" customHeight="1" spans="1:8">
      <c r="A229" s="13" t="s">
        <v>752</v>
      </c>
      <c r="B229" s="22" t="s">
        <v>192</v>
      </c>
      <c r="C229" s="22" t="s">
        <v>749</v>
      </c>
      <c r="D229" s="22" t="s">
        <v>753</v>
      </c>
      <c r="E229" s="22" t="s">
        <v>754</v>
      </c>
      <c r="F229" s="20">
        <f>LOOKUP(1,0/(D229=[1]Sheet1!$B$3:$B$300),[1]Sheet1!$F$3:$F$300)</f>
        <v>65.6</v>
      </c>
      <c r="G229" s="21">
        <v>69.67</v>
      </c>
      <c r="H229" s="21">
        <f t="shared" si="25"/>
        <v>67.228</v>
      </c>
    </row>
    <row r="230" s="1" customFormat="1" ht="29.1" customHeight="1" spans="1:8">
      <c r="A230" s="13" t="s">
        <v>755</v>
      </c>
      <c r="B230" s="22" t="s">
        <v>54</v>
      </c>
      <c r="C230" s="22" t="s">
        <v>756</v>
      </c>
      <c r="D230" s="22" t="s">
        <v>757</v>
      </c>
      <c r="E230" s="22" t="s">
        <v>758</v>
      </c>
      <c r="F230" s="20">
        <f>LOOKUP(1,0/(D230=[1]Sheet1!$B$3:$B$300),[1]Sheet1!$F$3:$F$300)</f>
        <v>84.2</v>
      </c>
      <c r="G230" s="21">
        <v>76.95</v>
      </c>
      <c r="H230" s="21">
        <f t="shared" si="25"/>
        <v>81.3</v>
      </c>
    </row>
    <row r="231" s="1" customFormat="1" ht="29.1" customHeight="1" spans="1:8">
      <c r="A231" s="13" t="s">
        <v>759</v>
      </c>
      <c r="B231" s="22" t="s">
        <v>54</v>
      </c>
      <c r="C231" s="22" t="s">
        <v>756</v>
      </c>
      <c r="D231" s="22" t="s">
        <v>760</v>
      </c>
      <c r="E231" s="22" t="s">
        <v>761</v>
      </c>
      <c r="F231" s="20">
        <f>LOOKUP(1,0/(D231=[1]Sheet1!$B$3:$B$300),[1]Sheet1!$F$3:$F$300)</f>
        <v>75.8</v>
      </c>
      <c r="G231" s="21">
        <v>78.89</v>
      </c>
      <c r="H231" s="21">
        <f t="shared" si="25"/>
        <v>77.036</v>
      </c>
    </row>
    <row r="232" s="1" customFormat="1" ht="29.1" customHeight="1" spans="1:8">
      <c r="A232" s="13" t="s">
        <v>762</v>
      </c>
      <c r="B232" s="22" t="s">
        <v>54</v>
      </c>
      <c r="C232" s="22" t="s">
        <v>756</v>
      </c>
      <c r="D232" s="22" t="s">
        <v>763</v>
      </c>
      <c r="E232" s="22" t="s">
        <v>764</v>
      </c>
      <c r="F232" s="20">
        <f>LOOKUP(1,0/(D232=[1]Sheet1!$B$3:$B$300),[1]Sheet1!$F$3:$F$300)</f>
        <v>74</v>
      </c>
      <c r="G232" s="21">
        <v>81.29</v>
      </c>
      <c r="H232" s="21">
        <f t="shared" si="25"/>
        <v>76.916</v>
      </c>
    </row>
    <row r="233" s="1" customFormat="1" ht="29.1" customHeight="1" spans="1:8">
      <c r="A233" s="13" t="s">
        <v>765</v>
      </c>
      <c r="B233" s="22" t="s">
        <v>54</v>
      </c>
      <c r="C233" s="22" t="s">
        <v>756</v>
      </c>
      <c r="D233" s="22" t="s">
        <v>766</v>
      </c>
      <c r="E233" s="22" t="s">
        <v>767</v>
      </c>
      <c r="F233" s="20">
        <f>LOOKUP(1,0/(D233=[1]Sheet1!$B$3:$B$300),[1]Sheet1!$F$3:$F$300)</f>
        <v>75.6</v>
      </c>
      <c r="G233" s="21">
        <v>78.1</v>
      </c>
      <c r="H233" s="21">
        <f t="shared" si="25"/>
        <v>76.6</v>
      </c>
    </row>
    <row r="234" s="1" customFormat="1" ht="29.1" customHeight="1" spans="1:8">
      <c r="A234" s="13" t="s">
        <v>768</v>
      </c>
      <c r="B234" s="22" t="s">
        <v>54</v>
      </c>
      <c r="C234" s="22" t="s">
        <v>756</v>
      </c>
      <c r="D234" s="22" t="s">
        <v>769</v>
      </c>
      <c r="E234" s="22" t="s">
        <v>770</v>
      </c>
      <c r="F234" s="20">
        <f>LOOKUP(1,0/(D234=[1]Sheet1!$B$3:$B$300),[1]Sheet1!$F$3:$F$300)</f>
        <v>73.9</v>
      </c>
      <c r="G234" s="21">
        <v>78.55</v>
      </c>
      <c r="H234" s="21">
        <f t="shared" si="25"/>
        <v>75.76</v>
      </c>
    </row>
    <row r="235" s="1" customFormat="1" ht="29.1" customHeight="1" spans="1:8">
      <c r="A235" s="13" t="s">
        <v>771</v>
      </c>
      <c r="B235" s="22" t="s">
        <v>54</v>
      </c>
      <c r="C235" s="22" t="s">
        <v>756</v>
      </c>
      <c r="D235" s="22" t="s">
        <v>772</v>
      </c>
      <c r="E235" s="22" t="s">
        <v>773</v>
      </c>
      <c r="F235" s="20">
        <f>LOOKUP(1,0/(D235=[1]Sheet1!$B$3:$B$300),[1]Sheet1!$F$3:$F$300)</f>
        <v>66.1</v>
      </c>
      <c r="G235" s="21">
        <v>81.32</v>
      </c>
      <c r="H235" s="21">
        <f t="shared" si="25"/>
        <v>72.188</v>
      </c>
    </row>
    <row r="236" s="1" customFormat="1" ht="29.1" customHeight="1" spans="1:8">
      <c r="A236" s="13" t="s">
        <v>774</v>
      </c>
      <c r="B236" s="22" t="s">
        <v>54</v>
      </c>
      <c r="C236" s="22" t="s">
        <v>756</v>
      </c>
      <c r="D236" s="22" t="s">
        <v>775</v>
      </c>
      <c r="E236" s="22" t="s">
        <v>776</v>
      </c>
      <c r="F236" s="20">
        <f>LOOKUP(1,0/(D236=[1]Sheet1!$B$3:$B$300),[1]Sheet1!$F$3:$F$300)</f>
        <v>70</v>
      </c>
      <c r="G236" s="20" t="s">
        <v>17</v>
      </c>
      <c r="H236" s="21"/>
    </row>
    <row r="237" s="1" customFormat="1" ht="29.1" customHeight="1" spans="1:8">
      <c r="A237" s="13" t="s">
        <v>777</v>
      </c>
      <c r="B237" s="22" t="s">
        <v>192</v>
      </c>
      <c r="C237" s="22" t="s">
        <v>778</v>
      </c>
      <c r="D237" s="22" t="s">
        <v>779</v>
      </c>
      <c r="E237" s="22" t="s">
        <v>780</v>
      </c>
      <c r="F237" s="20">
        <f>LOOKUP(1,0/(D237=[1]Sheet1!$B$3:$B$300),[1]Sheet1!$F$3:$F$300)</f>
        <v>71.3</v>
      </c>
      <c r="G237" s="21">
        <v>78.15</v>
      </c>
      <c r="H237" s="21">
        <f t="shared" ref="H237:H240" si="26">F237*0.6+G237*0.4</f>
        <v>74.04</v>
      </c>
    </row>
    <row r="238" s="1" customFormat="1" ht="29.1" customHeight="1" spans="1:8">
      <c r="A238" s="13" t="s">
        <v>781</v>
      </c>
      <c r="B238" s="22" t="s">
        <v>192</v>
      </c>
      <c r="C238" s="22" t="s">
        <v>778</v>
      </c>
      <c r="D238" s="22" t="s">
        <v>782</v>
      </c>
      <c r="E238" s="22" t="s">
        <v>783</v>
      </c>
      <c r="F238" s="20">
        <f>LOOKUP(1,0/(D238=[1]Sheet1!$B$3:$B$300),[1]Sheet1!$F$3:$F$300)</f>
        <v>67.1</v>
      </c>
      <c r="G238" s="21">
        <v>82.52</v>
      </c>
      <c r="H238" s="21">
        <f t="shared" si="26"/>
        <v>73.268</v>
      </c>
    </row>
    <row r="239" s="1" customFormat="1" ht="29.1" customHeight="1" spans="1:8">
      <c r="A239" s="13" t="s">
        <v>784</v>
      </c>
      <c r="B239" s="22" t="s">
        <v>192</v>
      </c>
      <c r="C239" s="22" t="s">
        <v>778</v>
      </c>
      <c r="D239" s="22" t="s">
        <v>785</v>
      </c>
      <c r="E239" s="22" t="s">
        <v>786</v>
      </c>
      <c r="F239" s="20">
        <f>LOOKUP(1,0/(D239=[1]Sheet1!$B$3:$B$300),[1]Sheet1!$F$3:$F$300)</f>
        <v>66.6</v>
      </c>
      <c r="G239" s="21">
        <v>77.42</v>
      </c>
      <c r="H239" s="21">
        <f t="shared" si="26"/>
        <v>70.928</v>
      </c>
    </row>
    <row r="240" s="1" customFormat="1" ht="29.1" customHeight="1" spans="1:8">
      <c r="A240" s="13" t="s">
        <v>787</v>
      </c>
      <c r="B240" s="22" t="s">
        <v>192</v>
      </c>
      <c r="C240" s="22" t="s">
        <v>778</v>
      </c>
      <c r="D240" s="22" t="s">
        <v>788</v>
      </c>
      <c r="E240" s="22" t="s">
        <v>789</v>
      </c>
      <c r="F240" s="20">
        <f>LOOKUP(1,0/(D240=[1]Sheet1!$B$3:$B$300),[1]Sheet1!$F$3:$F$300)</f>
        <v>66.6</v>
      </c>
      <c r="G240" s="21">
        <v>76.18</v>
      </c>
      <c r="H240" s="21">
        <f t="shared" si="26"/>
        <v>70.432</v>
      </c>
    </row>
    <row r="241" s="1" customFormat="1" ht="29.1" customHeight="1" spans="1:8">
      <c r="A241" s="13" t="s">
        <v>790</v>
      </c>
      <c r="B241" s="22" t="s">
        <v>192</v>
      </c>
      <c r="C241" s="22" t="s">
        <v>778</v>
      </c>
      <c r="D241" s="22" t="s">
        <v>791</v>
      </c>
      <c r="E241" s="22" t="s">
        <v>792</v>
      </c>
      <c r="F241" s="20">
        <f>LOOKUP(1,0/(D241=[1]Sheet1!$B$3:$B$300),[1]Sheet1!$F$3:$F$300)</f>
        <v>66</v>
      </c>
      <c r="G241" s="20" t="s">
        <v>17</v>
      </c>
      <c r="H241" s="21"/>
    </row>
    <row r="242" s="1" customFormat="1" ht="29.1" customHeight="1" spans="1:8">
      <c r="A242" s="13" t="s">
        <v>793</v>
      </c>
      <c r="B242" s="22" t="s">
        <v>300</v>
      </c>
      <c r="C242" s="22" t="s">
        <v>794</v>
      </c>
      <c r="D242" s="22" t="s">
        <v>795</v>
      </c>
      <c r="E242" s="22" t="s">
        <v>796</v>
      </c>
      <c r="F242" s="20">
        <f>LOOKUP(1,0/(D242=[1]Sheet1!$B$3:$B$300),[1]Sheet1!$F$3:$F$300)</f>
        <v>81.2</v>
      </c>
      <c r="G242" s="21">
        <v>77.87</v>
      </c>
      <c r="H242" s="21">
        <f t="shared" ref="H242:H250" si="27">F242*0.6+G242*0.4</f>
        <v>79.868</v>
      </c>
    </row>
    <row r="243" s="1" customFormat="1" ht="29.1" customHeight="1" spans="1:8">
      <c r="A243" s="13" t="s">
        <v>797</v>
      </c>
      <c r="B243" s="22" t="s">
        <v>300</v>
      </c>
      <c r="C243" s="22" t="s">
        <v>794</v>
      </c>
      <c r="D243" s="22" t="s">
        <v>798</v>
      </c>
      <c r="E243" s="22" t="s">
        <v>799</v>
      </c>
      <c r="F243" s="20">
        <f>LOOKUP(1,0/(D243=[1]Sheet1!$B$3:$B$300),[1]Sheet1!$F$3:$F$300)</f>
        <v>69.7</v>
      </c>
      <c r="G243" s="21">
        <v>80.78</v>
      </c>
      <c r="H243" s="21">
        <f t="shared" si="27"/>
        <v>74.132</v>
      </c>
    </row>
    <row r="244" s="1" customFormat="1" ht="29.1" customHeight="1" spans="1:8">
      <c r="A244" s="13" t="s">
        <v>800</v>
      </c>
      <c r="B244" s="22" t="s">
        <v>300</v>
      </c>
      <c r="C244" s="22" t="s">
        <v>794</v>
      </c>
      <c r="D244" s="22" t="s">
        <v>801</v>
      </c>
      <c r="E244" s="22" t="s">
        <v>802</v>
      </c>
      <c r="F244" s="20">
        <f>LOOKUP(1,0/(D244=[1]Sheet1!$B$3:$B$300),[1]Sheet1!$F$3:$F$300)</f>
        <v>69.8</v>
      </c>
      <c r="G244" s="21">
        <v>80.55</v>
      </c>
      <c r="H244" s="21">
        <f t="shared" si="27"/>
        <v>74.1</v>
      </c>
    </row>
    <row r="245" s="1" customFormat="1" ht="29.1" customHeight="1" spans="1:8">
      <c r="A245" s="13" t="s">
        <v>803</v>
      </c>
      <c r="B245" s="22" t="s">
        <v>300</v>
      </c>
      <c r="C245" s="22" t="s">
        <v>794</v>
      </c>
      <c r="D245" s="22" t="s">
        <v>804</v>
      </c>
      <c r="E245" s="22" t="s">
        <v>805</v>
      </c>
      <c r="F245" s="20">
        <f>LOOKUP(1,0/(D245=[1]Sheet1!$B$3:$B$300),[1]Sheet1!$F$3:$F$300)</f>
        <v>72.9</v>
      </c>
      <c r="G245" s="21">
        <v>74.65</v>
      </c>
      <c r="H245" s="21">
        <f t="shared" si="27"/>
        <v>73.6</v>
      </c>
    </row>
    <row r="246" s="1" customFormat="1" ht="29.1" customHeight="1" spans="1:8">
      <c r="A246" s="13" t="s">
        <v>806</v>
      </c>
      <c r="B246" s="22" t="s">
        <v>300</v>
      </c>
      <c r="C246" s="22" t="s">
        <v>794</v>
      </c>
      <c r="D246" s="22" t="s">
        <v>807</v>
      </c>
      <c r="E246" s="22" t="s">
        <v>808</v>
      </c>
      <c r="F246" s="20">
        <f>LOOKUP(1,0/(D246=[1]Sheet1!$B$3:$B$300),[1]Sheet1!$F$3:$F$300)</f>
        <v>71.5</v>
      </c>
      <c r="G246" s="21">
        <v>75.66</v>
      </c>
      <c r="H246" s="21">
        <f t="shared" si="27"/>
        <v>73.164</v>
      </c>
    </row>
    <row r="247" s="1" customFormat="1" ht="29.1" customHeight="1" spans="1:8">
      <c r="A247" s="13" t="s">
        <v>809</v>
      </c>
      <c r="B247" s="22" t="s">
        <v>300</v>
      </c>
      <c r="C247" s="22" t="s">
        <v>794</v>
      </c>
      <c r="D247" s="22" t="s">
        <v>810</v>
      </c>
      <c r="E247" s="22" t="s">
        <v>811</v>
      </c>
      <c r="F247" s="20">
        <f>LOOKUP(1,0/(D247=[1]Sheet1!$B$3:$B$300),[1]Sheet1!$F$3:$F$300)</f>
        <v>68.4</v>
      </c>
      <c r="G247" s="21">
        <v>73</v>
      </c>
      <c r="H247" s="21">
        <f t="shared" si="27"/>
        <v>70.24</v>
      </c>
    </row>
    <row r="248" s="1" customFormat="1" ht="29.1" customHeight="1" spans="1:8">
      <c r="A248" s="13" t="s">
        <v>812</v>
      </c>
      <c r="B248" s="22" t="s">
        <v>349</v>
      </c>
      <c r="C248" s="22" t="s">
        <v>794</v>
      </c>
      <c r="D248" s="22" t="s">
        <v>813</v>
      </c>
      <c r="E248" s="22" t="s">
        <v>814</v>
      </c>
      <c r="F248" s="20">
        <f>LOOKUP(1,0/(D248=[1]Sheet1!$B$3:$B$300),[1]Sheet1!$F$3:$F$300)</f>
        <v>74.5</v>
      </c>
      <c r="G248" s="21">
        <v>76.01</v>
      </c>
      <c r="H248" s="21">
        <f t="shared" si="27"/>
        <v>75.104</v>
      </c>
    </row>
    <row r="249" s="1" customFormat="1" ht="29.1" customHeight="1" spans="1:8">
      <c r="A249" s="13" t="s">
        <v>815</v>
      </c>
      <c r="B249" s="22" t="s">
        <v>349</v>
      </c>
      <c r="C249" s="22" t="s">
        <v>794</v>
      </c>
      <c r="D249" s="22" t="s">
        <v>816</v>
      </c>
      <c r="E249" s="22" t="s">
        <v>817</v>
      </c>
      <c r="F249" s="20">
        <f>LOOKUP(1,0/(D249=[1]Sheet1!$B$3:$B$300),[1]Sheet1!$F$3:$F$300)</f>
        <v>75.1</v>
      </c>
      <c r="G249" s="21">
        <v>74.95</v>
      </c>
      <c r="H249" s="21">
        <f t="shared" si="27"/>
        <v>75.04</v>
      </c>
    </row>
    <row r="250" s="1" customFormat="1" ht="29.1" customHeight="1" spans="1:8">
      <c r="A250" s="13" t="s">
        <v>818</v>
      </c>
      <c r="B250" s="22" t="s">
        <v>349</v>
      </c>
      <c r="C250" s="22" t="s">
        <v>794</v>
      </c>
      <c r="D250" s="22" t="s">
        <v>819</v>
      </c>
      <c r="E250" s="22" t="s">
        <v>820</v>
      </c>
      <c r="F250" s="20">
        <f>LOOKUP(1,0/(D250=[1]Sheet1!$B$3:$B$300),[1]Sheet1!$F$3:$F$300)</f>
        <v>71.9</v>
      </c>
      <c r="G250" s="21">
        <v>76.61</v>
      </c>
      <c r="H250" s="21">
        <f t="shared" si="27"/>
        <v>73.784</v>
      </c>
    </row>
  </sheetData>
  <mergeCells count="1">
    <mergeCell ref="A1:H1"/>
  </mergeCells>
  <pageMargins left="0.66875" right="0.0784722222222222" top="0.432638888888889" bottom="0.196527777777778" header="0.275" footer="0.0784722222222222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2019-11-18T08:00:49Z</dcterms:created>
  <dcterms:modified xsi:type="dcterms:W3CDTF">2019-11-18T08:07:49Z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