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进入体检考察公告" sheetId="5" r:id="rId1"/>
    <sheet name="Sheet2" sheetId="2" r:id="rId2"/>
    <sheet name="Sheet3" sheetId="3" r:id="rId3"/>
  </sheets>
  <calcPr calcId="144525"/>
</workbook>
</file>

<file path=xl/sharedStrings.xml><?xml version="1.0" encoding="utf-8"?>
<sst xmlns="http://schemas.openxmlformats.org/spreadsheetml/2006/main" count="62" uniqueCount="39">
  <si>
    <t>2019年度巴彦淖尔市第二批事业单位公开招聘市水利局面试总成绩及进入体检考察范围人员名单</t>
  </si>
  <si>
    <t>序号</t>
  </si>
  <si>
    <t>姓名</t>
  </si>
  <si>
    <t>性
别</t>
  </si>
  <si>
    <t>民族</t>
  </si>
  <si>
    <t>报考
岗位</t>
  </si>
  <si>
    <t>准考证号</t>
  </si>
  <si>
    <t>加分</t>
  </si>
  <si>
    <t>笔试成绩</t>
  </si>
  <si>
    <t>笔试成绩加权</t>
  </si>
  <si>
    <t>面试成绩</t>
  </si>
  <si>
    <t>面试成绩加权</t>
  </si>
  <si>
    <t>总成绩</t>
  </si>
  <si>
    <t>是否进入
体检考察</t>
  </si>
  <si>
    <t>罗文铎</t>
  </si>
  <si>
    <t>男</t>
  </si>
  <si>
    <t>蒙古族</t>
  </si>
  <si>
    <t>勘察</t>
  </si>
  <si>
    <t>201910302112</t>
  </si>
  <si>
    <t>是</t>
  </si>
  <si>
    <t>刘旭</t>
  </si>
  <si>
    <t>汉族</t>
  </si>
  <si>
    <t>201910302118</t>
  </si>
  <si>
    <t>否</t>
  </si>
  <si>
    <t>张艳</t>
  </si>
  <si>
    <t>女</t>
  </si>
  <si>
    <t>设计</t>
  </si>
  <si>
    <t>201910302104</t>
  </si>
  <si>
    <t>席浩南</t>
  </si>
  <si>
    <t>201910302027</t>
  </si>
  <si>
    <t>董泽</t>
  </si>
  <si>
    <t>201910302102</t>
  </si>
  <si>
    <t>刘璐</t>
  </si>
  <si>
    <t>文秘</t>
  </si>
  <si>
    <t>201910604908</t>
  </si>
  <si>
    <t>蒋兆媛</t>
  </si>
  <si>
    <t>201910604904</t>
  </si>
  <si>
    <t>贾旭潮</t>
  </si>
  <si>
    <t>201910604903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</si>
</sst>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Tahoma"/>
      <charset val="134"/>
    </font>
    <font>
      <sz val="16"/>
      <color theme="1"/>
      <name val="宋体"/>
      <charset val="134"/>
    </font>
    <font>
      <sz val="11"/>
      <color theme="1"/>
      <name val="宋体"/>
      <charset val="134"/>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theme="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4"/>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15" fillId="13" borderId="0" applyNumberFormat="0" applyBorder="0" applyAlignment="0" applyProtection="0">
      <alignment vertical="center"/>
    </xf>
    <xf numFmtId="0" fontId="17" fillId="9"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5" fillId="11" borderId="0" applyNumberFormat="0" applyBorder="0" applyAlignment="0" applyProtection="0">
      <alignment vertical="center"/>
    </xf>
    <xf numFmtId="0" fontId="7" fillId="2" borderId="0" applyNumberFormat="0" applyBorder="0" applyAlignment="0" applyProtection="0">
      <alignment vertical="center"/>
    </xf>
    <xf numFmtId="43" fontId="6" fillId="0" borderId="0" applyFont="0" applyFill="0" applyBorder="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9" fontId="6"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4" borderId="6" applyNumberFormat="0" applyFont="0" applyAlignment="0" applyProtection="0">
      <alignment vertical="center"/>
    </xf>
    <xf numFmtId="0" fontId="10" fillId="17"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4" applyNumberFormat="0" applyFill="0" applyAlignment="0" applyProtection="0">
      <alignment vertical="center"/>
    </xf>
    <xf numFmtId="0" fontId="4" fillId="0" borderId="4" applyNumberFormat="0" applyFill="0" applyAlignment="0" applyProtection="0">
      <alignment vertical="center"/>
    </xf>
    <xf numFmtId="0" fontId="10" fillId="20" borderId="0" applyNumberFormat="0" applyBorder="0" applyAlignment="0" applyProtection="0">
      <alignment vertical="center"/>
    </xf>
    <xf numFmtId="0" fontId="12" fillId="0" borderId="8" applyNumberFormat="0" applyFill="0" applyAlignment="0" applyProtection="0">
      <alignment vertical="center"/>
    </xf>
    <xf numFmtId="0" fontId="10" fillId="23" borderId="0" applyNumberFormat="0" applyBorder="0" applyAlignment="0" applyProtection="0">
      <alignment vertical="center"/>
    </xf>
    <xf numFmtId="0" fontId="11" fillId="3" borderId="7" applyNumberFormat="0" applyAlignment="0" applyProtection="0">
      <alignment vertical="center"/>
    </xf>
    <xf numFmtId="0" fontId="8" fillId="3" borderId="5" applyNumberFormat="0" applyAlignment="0" applyProtection="0">
      <alignment vertical="center"/>
    </xf>
    <xf numFmtId="0" fontId="22" fillId="24" borderId="10" applyNumberFormat="0" applyAlignment="0" applyProtection="0">
      <alignment vertical="center"/>
    </xf>
    <xf numFmtId="0" fontId="15" fillId="19" borderId="0" applyNumberFormat="0" applyBorder="0" applyAlignment="0" applyProtection="0">
      <alignment vertical="center"/>
    </xf>
    <xf numFmtId="0" fontId="10" fillId="27" borderId="0" applyNumberFormat="0" applyBorder="0" applyAlignment="0" applyProtection="0">
      <alignment vertical="center"/>
    </xf>
    <xf numFmtId="0" fontId="21" fillId="0" borderId="9" applyNumberFormat="0" applyFill="0" applyAlignment="0" applyProtection="0">
      <alignment vertical="center"/>
    </xf>
    <xf numFmtId="0" fontId="3" fillId="0" borderId="3" applyNumberFormat="0" applyFill="0" applyAlignment="0" applyProtection="0">
      <alignment vertical="center"/>
    </xf>
    <xf numFmtId="0" fontId="18" fillId="14" borderId="0" applyNumberFormat="0" applyBorder="0" applyAlignment="0" applyProtection="0">
      <alignment vertical="center"/>
    </xf>
    <xf numFmtId="0" fontId="16" fillId="8" borderId="0" applyNumberFormat="0" applyBorder="0" applyAlignment="0" applyProtection="0">
      <alignment vertical="center"/>
    </xf>
    <xf numFmtId="0" fontId="15" fillId="18" borderId="0" applyNumberFormat="0" applyBorder="0" applyAlignment="0" applyProtection="0">
      <alignment vertical="center"/>
    </xf>
    <xf numFmtId="0" fontId="10" fillId="6"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31" borderId="0" applyNumberFormat="0" applyBorder="0" applyAlignment="0" applyProtection="0">
      <alignment vertical="center"/>
    </xf>
    <xf numFmtId="0" fontId="15" fillId="7" borderId="0" applyNumberFormat="0" applyBorder="0" applyAlignment="0" applyProtection="0">
      <alignment vertical="center"/>
    </xf>
    <xf numFmtId="0" fontId="10" fillId="32" borderId="0" applyNumberFormat="0" applyBorder="0" applyAlignment="0" applyProtection="0">
      <alignment vertical="center"/>
    </xf>
    <xf numFmtId="0" fontId="10" fillId="16"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0" fillId="5" borderId="0" applyNumberFormat="0" applyBorder="0" applyAlignment="0" applyProtection="0">
      <alignment vertical="center"/>
    </xf>
    <xf numFmtId="0" fontId="15" fillId="12" borderId="0" applyNumberFormat="0" applyBorder="0" applyAlignment="0" applyProtection="0">
      <alignment vertical="center"/>
    </xf>
    <xf numFmtId="0" fontId="10" fillId="26" borderId="0" applyNumberFormat="0" applyBorder="0" applyAlignment="0" applyProtection="0">
      <alignment vertical="center"/>
    </xf>
    <xf numFmtId="0" fontId="10" fillId="15" borderId="0" applyNumberFormat="0" applyBorder="0" applyAlignment="0" applyProtection="0">
      <alignment vertical="center"/>
    </xf>
    <xf numFmtId="0" fontId="15" fillId="30" borderId="0" applyNumberFormat="0" applyBorder="0" applyAlignment="0" applyProtection="0">
      <alignment vertical="center"/>
    </xf>
    <xf numFmtId="0" fontId="10" fillId="25" borderId="0" applyNumberFormat="0" applyBorder="0" applyAlignment="0" applyProtection="0">
      <alignment vertical="center"/>
    </xf>
  </cellStyleXfs>
  <cellXfs count="7">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49" fontId="0" fillId="0" borderId="2" xfId="0" applyNumberFormat="1" applyFill="1" applyBorder="1" applyAlignment="1">
      <alignment horizontal="center" vertical="center"/>
    </xf>
    <xf numFmtId="0" fontId="0" fillId="0" borderId="2" xfId="0" applyBorder="1" applyAlignment="1">
      <alignment horizontal="center" vertical="center"/>
    </xf>
    <xf numFmtId="49" fontId="0" fillId="0" borderId="2"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tabSelected="1" workbookViewId="0">
      <selection activeCell="P4" sqref="P4"/>
    </sheetView>
  </sheetViews>
  <sheetFormatPr defaultColWidth="9" defaultRowHeight="14.25"/>
  <cols>
    <col min="1" max="1" width="5.125" customWidth="1"/>
    <col min="2" max="2" width="9.875" customWidth="1"/>
    <col min="3" max="3" width="5.375" customWidth="1"/>
    <col min="4" max="4" width="6.75" customWidth="1"/>
    <col min="5" max="5" width="7.25" customWidth="1"/>
    <col min="6" max="6" width="16.625" customWidth="1"/>
    <col min="7" max="7" width="7.75" customWidth="1"/>
    <col min="8" max="8" width="9.875" customWidth="1"/>
    <col min="9" max="9" width="11.75" customWidth="1"/>
    <col min="10" max="10" width="10.125" customWidth="1"/>
    <col min="11" max="11" width="13.5" customWidth="1"/>
    <col min="12" max="12" width="11.625" customWidth="1"/>
    <col min="13" max="13" width="11.25" customWidth="1"/>
  </cols>
  <sheetData>
    <row r="1" ht="58.5" customHeight="1" spans="1:13">
      <c r="A1" s="1" t="s">
        <v>0</v>
      </c>
      <c r="B1" s="1"/>
      <c r="C1" s="1"/>
      <c r="D1" s="1"/>
      <c r="E1" s="1"/>
      <c r="F1" s="1"/>
      <c r="G1" s="1"/>
      <c r="H1" s="1"/>
      <c r="I1" s="1"/>
      <c r="J1" s="1"/>
      <c r="K1" s="1"/>
      <c r="L1" s="1"/>
      <c r="M1" s="1"/>
    </row>
    <row r="2" ht="30" customHeight="1" spans="1:13">
      <c r="A2" s="2" t="s">
        <v>1</v>
      </c>
      <c r="B2" s="2" t="s">
        <v>2</v>
      </c>
      <c r="C2" s="3" t="s">
        <v>3</v>
      </c>
      <c r="D2" s="2" t="s">
        <v>4</v>
      </c>
      <c r="E2" s="3" t="s">
        <v>5</v>
      </c>
      <c r="F2" s="2" t="s">
        <v>6</v>
      </c>
      <c r="G2" s="2" t="s">
        <v>7</v>
      </c>
      <c r="H2" s="2" t="s">
        <v>8</v>
      </c>
      <c r="I2" s="2" t="s">
        <v>9</v>
      </c>
      <c r="J2" s="3" t="s">
        <v>10</v>
      </c>
      <c r="K2" s="3" t="s">
        <v>11</v>
      </c>
      <c r="L2" s="2" t="s">
        <v>12</v>
      </c>
      <c r="M2" s="3" t="s">
        <v>13</v>
      </c>
    </row>
    <row r="3" ht="30" customHeight="1" spans="1:13">
      <c r="A3" s="2">
        <v>1</v>
      </c>
      <c r="B3" s="2" t="s">
        <v>14</v>
      </c>
      <c r="C3" s="2" t="s">
        <v>15</v>
      </c>
      <c r="D3" s="2" t="s">
        <v>16</v>
      </c>
      <c r="E3" s="2" t="s">
        <v>17</v>
      </c>
      <c r="F3" s="4" t="s">
        <v>18</v>
      </c>
      <c r="G3" s="5">
        <v>2.5</v>
      </c>
      <c r="H3" s="5">
        <v>73.165</v>
      </c>
      <c r="I3" s="5">
        <f>H3*0.6</f>
        <v>43.899</v>
      </c>
      <c r="J3" s="5">
        <v>77.14</v>
      </c>
      <c r="K3" s="5">
        <f>J3*0.4</f>
        <v>30.856</v>
      </c>
      <c r="L3" s="5">
        <f>I3+K3</f>
        <v>74.755</v>
      </c>
      <c r="M3" s="2" t="s">
        <v>19</v>
      </c>
    </row>
    <row r="4" ht="30" customHeight="1" spans="1:13">
      <c r="A4" s="5">
        <v>2</v>
      </c>
      <c r="B4" s="2" t="s">
        <v>20</v>
      </c>
      <c r="C4" s="2" t="s">
        <v>15</v>
      </c>
      <c r="D4" s="2" t="s">
        <v>21</v>
      </c>
      <c r="E4" s="2" t="s">
        <v>17</v>
      </c>
      <c r="F4" s="6" t="s">
        <v>22</v>
      </c>
      <c r="G4" s="5">
        <v>0</v>
      </c>
      <c r="H4" s="5">
        <v>67.155</v>
      </c>
      <c r="I4" s="5">
        <f t="shared" ref="I4:I10" si="0">H4*0.6</f>
        <v>40.293</v>
      </c>
      <c r="J4" s="5">
        <v>81.9</v>
      </c>
      <c r="K4" s="5">
        <f t="shared" ref="K4:K10" si="1">J4*0.4</f>
        <v>32.76</v>
      </c>
      <c r="L4" s="5">
        <f t="shared" ref="L4:L10" si="2">I4+K4</f>
        <v>73.053</v>
      </c>
      <c r="M4" s="2" t="s">
        <v>23</v>
      </c>
    </row>
    <row r="5" ht="30" customHeight="1" spans="1:13">
      <c r="A5" s="2">
        <v>3</v>
      </c>
      <c r="B5" s="2" t="s">
        <v>24</v>
      </c>
      <c r="C5" s="2" t="s">
        <v>25</v>
      </c>
      <c r="D5" s="2" t="s">
        <v>21</v>
      </c>
      <c r="E5" s="2" t="s">
        <v>26</v>
      </c>
      <c r="F5" s="6" t="s">
        <v>27</v>
      </c>
      <c r="G5" s="5">
        <v>0</v>
      </c>
      <c r="H5" s="5">
        <v>64.335</v>
      </c>
      <c r="I5" s="5">
        <f t="shared" si="0"/>
        <v>38.601</v>
      </c>
      <c r="J5" s="5">
        <v>82.54</v>
      </c>
      <c r="K5" s="5">
        <f t="shared" si="1"/>
        <v>33.016</v>
      </c>
      <c r="L5" s="5">
        <f t="shared" si="2"/>
        <v>71.617</v>
      </c>
      <c r="M5" s="2" t="s">
        <v>19</v>
      </c>
    </row>
    <row r="6" ht="30" customHeight="1" spans="1:13">
      <c r="A6" s="5">
        <v>4</v>
      </c>
      <c r="B6" s="2" t="s">
        <v>28</v>
      </c>
      <c r="C6" s="2" t="s">
        <v>15</v>
      </c>
      <c r="D6" s="2" t="s">
        <v>21</v>
      </c>
      <c r="E6" s="2" t="s">
        <v>26</v>
      </c>
      <c r="F6" s="6" t="s">
        <v>29</v>
      </c>
      <c r="G6" s="5">
        <v>0</v>
      </c>
      <c r="H6" s="5">
        <v>65.74</v>
      </c>
      <c r="I6" s="5">
        <f t="shared" si="0"/>
        <v>39.444</v>
      </c>
      <c r="J6" s="5">
        <v>79.86</v>
      </c>
      <c r="K6" s="5">
        <f t="shared" si="1"/>
        <v>31.944</v>
      </c>
      <c r="L6" s="5">
        <f t="shared" si="2"/>
        <v>71.388</v>
      </c>
      <c r="M6" s="2" t="s">
        <v>23</v>
      </c>
    </row>
    <row r="7" ht="30" customHeight="1" spans="1:13">
      <c r="A7" s="2">
        <v>5</v>
      </c>
      <c r="B7" s="2" t="s">
        <v>30</v>
      </c>
      <c r="C7" s="2" t="s">
        <v>15</v>
      </c>
      <c r="D7" s="2" t="s">
        <v>21</v>
      </c>
      <c r="E7" s="2" t="s">
        <v>26</v>
      </c>
      <c r="F7" s="6" t="s">
        <v>31</v>
      </c>
      <c r="G7" s="5">
        <v>0</v>
      </c>
      <c r="H7" s="5">
        <v>62.57</v>
      </c>
      <c r="I7" s="5">
        <f t="shared" si="0"/>
        <v>37.542</v>
      </c>
      <c r="J7" s="5">
        <v>81.08</v>
      </c>
      <c r="K7" s="5">
        <f t="shared" si="1"/>
        <v>32.432</v>
      </c>
      <c r="L7" s="5">
        <f t="shared" si="2"/>
        <v>69.974</v>
      </c>
      <c r="M7" s="2" t="s">
        <v>23</v>
      </c>
    </row>
    <row r="8" ht="30" customHeight="1" spans="1:13">
      <c r="A8" s="5">
        <v>6</v>
      </c>
      <c r="B8" s="2" t="s">
        <v>32</v>
      </c>
      <c r="C8" s="2" t="s">
        <v>25</v>
      </c>
      <c r="D8" s="2" t="s">
        <v>21</v>
      </c>
      <c r="E8" s="2" t="s">
        <v>33</v>
      </c>
      <c r="F8" s="6" t="s">
        <v>34</v>
      </c>
      <c r="G8" s="5">
        <v>0</v>
      </c>
      <c r="H8" s="5">
        <v>69.68</v>
      </c>
      <c r="I8" s="5">
        <f t="shared" si="0"/>
        <v>41.808</v>
      </c>
      <c r="J8" s="5">
        <v>84.18</v>
      </c>
      <c r="K8" s="5">
        <f t="shared" si="1"/>
        <v>33.672</v>
      </c>
      <c r="L8" s="5">
        <f t="shared" si="2"/>
        <v>75.48</v>
      </c>
      <c r="M8" s="2" t="s">
        <v>19</v>
      </c>
    </row>
    <row r="9" ht="30" customHeight="1" spans="1:13">
      <c r="A9" s="2">
        <v>7</v>
      </c>
      <c r="B9" s="2" t="s">
        <v>35</v>
      </c>
      <c r="C9" s="2" t="s">
        <v>25</v>
      </c>
      <c r="D9" s="2" t="s">
        <v>21</v>
      </c>
      <c r="E9" s="2" t="s">
        <v>33</v>
      </c>
      <c r="F9" s="6" t="s">
        <v>36</v>
      </c>
      <c r="G9" s="5">
        <v>0</v>
      </c>
      <c r="H9" s="5">
        <v>69.385</v>
      </c>
      <c r="I9" s="5">
        <f t="shared" si="0"/>
        <v>41.631</v>
      </c>
      <c r="J9" s="5">
        <v>81.38</v>
      </c>
      <c r="K9" s="5">
        <f t="shared" si="1"/>
        <v>32.552</v>
      </c>
      <c r="L9" s="5">
        <f t="shared" si="2"/>
        <v>74.183</v>
      </c>
      <c r="M9" s="2" t="s">
        <v>23</v>
      </c>
    </row>
    <row r="10" ht="30.75" customHeight="1" spans="1:13">
      <c r="A10" s="5">
        <v>8</v>
      </c>
      <c r="B10" s="2" t="s">
        <v>37</v>
      </c>
      <c r="C10" s="2" t="s">
        <v>25</v>
      </c>
      <c r="D10" s="2" t="s">
        <v>21</v>
      </c>
      <c r="E10" s="2" t="s">
        <v>33</v>
      </c>
      <c r="F10" s="6" t="s">
        <v>38</v>
      </c>
      <c r="G10" s="5">
        <v>0</v>
      </c>
      <c r="H10" s="5">
        <v>70.37</v>
      </c>
      <c r="I10" s="5">
        <f t="shared" si="0"/>
        <v>42.222</v>
      </c>
      <c r="J10" s="5">
        <v>0</v>
      </c>
      <c r="K10" s="5">
        <f t="shared" si="1"/>
        <v>0</v>
      </c>
      <c r="L10" s="5">
        <f t="shared" si="2"/>
        <v>42.222</v>
      </c>
      <c r="M10" s="2" t="s">
        <v>23</v>
      </c>
    </row>
  </sheetData>
  <mergeCells count="1">
    <mergeCell ref="A1:M1"/>
  </mergeCells>
  <pageMargins left="0.511811023622047" right="0.511811023622047"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进入体检考察公告</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杨舒淇</cp:lastModifiedBy>
  <dcterms:created xsi:type="dcterms:W3CDTF">2019-10-17T01:46:00Z</dcterms:created>
  <cp:lastPrinted>2019-11-12T09:35:00Z</cp:lastPrinted>
  <dcterms:modified xsi:type="dcterms:W3CDTF">2019-11-18T03:35:29Z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