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汇总排序 (2)" sheetId="1" r:id="rId1"/>
  </sheets>
  <definedNames>
    <definedName name="_xlnm.Print_Titles" localSheetId="0">'成绩汇总排序 (2)'!$1:$2</definedName>
    <definedName name="_xlnm.Print_Area" localSheetId="0">'成绩汇总排序 (2)'!$A$1:$J$103</definedName>
  </definedNames>
  <calcPr fullCalcOnLoad="1"/>
</workbook>
</file>

<file path=xl/sharedStrings.xml><?xml version="1.0" encoding="utf-8"?>
<sst xmlns="http://schemas.openxmlformats.org/spreadsheetml/2006/main" count="316" uniqueCount="244">
  <si>
    <t>汾西县2019年面向社会公开招聘事业单位工作人员成绩公示表</t>
  </si>
  <si>
    <t>准考证号</t>
  </si>
  <si>
    <t>姓  名</t>
  </si>
  <si>
    <t>职位名称</t>
  </si>
  <si>
    <t>笔试
成绩</t>
  </si>
  <si>
    <t>权重
分数</t>
  </si>
  <si>
    <t>面试
成绩</t>
  </si>
  <si>
    <t>总成绩</t>
  </si>
  <si>
    <t>名 次</t>
  </si>
  <si>
    <t>备注</t>
  </si>
  <si>
    <t>66666660105</t>
  </si>
  <si>
    <t>杨玲</t>
  </si>
  <si>
    <t>老年大学—综合管理</t>
  </si>
  <si>
    <t>66666660723</t>
  </si>
  <si>
    <t>郭晶晶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</si>
  <si>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</si>
  <si>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66666660304</t>
  </si>
  <si>
    <t>王莹</t>
  </si>
  <si>
    <t>66666660728</t>
  </si>
  <si>
    <t>王云</t>
  </si>
  <si>
    <t>新闻网络中心—综合管理</t>
  </si>
  <si>
    <t>66666661014</t>
  </si>
  <si>
    <t>石定嵘</t>
  </si>
  <si>
    <t>66666660707</t>
  </si>
  <si>
    <t>崔建伟</t>
  </si>
  <si>
    <t>66666660305</t>
  </si>
  <si>
    <t>武婧</t>
  </si>
  <si>
    <t>66666661318</t>
  </si>
  <si>
    <t>刘子光</t>
  </si>
  <si>
    <t>汾西县不动产登记中心—综合管理1</t>
  </si>
  <si>
    <t>66666661110</t>
  </si>
  <si>
    <t>康佳鹏</t>
  </si>
  <si>
    <t>66666661114</t>
  </si>
  <si>
    <t>牛潇榕</t>
  </si>
  <si>
    <t>66666660724</t>
  </si>
  <si>
    <t>孔祥成</t>
  </si>
  <si>
    <t>66666660323</t>
  </si>
  <si>
    <t>李晨亮</t>
  </si>
  <si>
    <t>66666660224</t>
  </si>
  <si>
    <t>陈泱波</t>
  </si>
  <si>
    <t>汾西县科学技术发展中心—综合管理</t>
  </si>
  <si>
    <t>66666660418</t>
  </si>
  <si>
    <t>侯亚丽</t>
  </si>
  <si>
    <t>66666660407</t>
  </si>
  <si>
    <t>陈国强</t>
  </si>
  <si>
    <t>66666660419</t>
  </si>
  <si>
    <t>贾碧莹</t>
  </si>
  <si>
    <t>汾西县农村供水管理总站—综合管理</t>
  </si>
  <si>
    <t>66666660217</t>
  </si>
  <si>
    <t>亢晋汾</t>
  </si>
  <si>
    <t>66666661203</t>
  </si>
  <si>
    <t>乔雪君</t>
  </si>
  <si>
    <t>66666660228</t>
  </si>
  <si>
    <t>韩娟</t>
  </si>
  <si>
    <t>汾西县人才交流中心—综合管理</t>
  </si>
  <si>
    <t>66666660519</t>
  </si>
  <si>
    <t>陈秋茹</t>
  </si>
  <si>
    <t>66666660915</t>
  </si>
  <si>
    <t>范卫东</t>
  </si>
  <si>
    <t>66666660607</t>
  </si>
  <si>
    <t>薛刘艳</t>
  </si>
  <si>
    <t>直属机关事务服务中心—综合管理</t>
  </si>
  <si>
    <t>66666660427</t>
  </si>
  <si>
    <t>赵璐颖</t>
  </si>
  <si>
    <t>66666660121</t>
  </si>
  <si>
    <t>郭莉婷</t>
  </si>
  <si>
    <t>66666661022</t>
  </si>
  <si>
    <t>孙锋丹</t>
  </si>
  <si>
    <t>汾西县委党史研究中心—综合管理</t>
  </si>
  <si>
    <t>66666660806</t>
  </si>
  <si>
    <t>闫伟</t>
  </si>
  <si>
    <t>66666660314</t>
  </si>
  <si>
    <t>刘润基</t>
  </si>
  <si>
    <t>66666660727</t>
  </si>
  <si>
    <t>郝文玲</t>
  </si>
  <si>
    <t>汾西县委党校—教师1</t>
  </si>
  <si>
    <t>66666661016</t>
  </si>
  <si>
    <t>刘雨婕</t>
  </si>
  <si>
    <t>66666660714</t>
  </si>
  <si>
    <t>韩晓玉</t>
  </si>
  <si>
    <t>66666660524</t>
  </si>
  <si>
    <t>付晓瑜</t>
  </si>
  <si>
    <t>66666661129</t>
  </si>
  <si>
    <t>孟佩颖</t>
  </si>
  <si>
    <t>66666660803</t>
  </si>
  <si>
    <t>赵瑞琴</t>
  </si>
  <si>
    <t>66666661204</t>
  </si>
  <si>
    <t>薛亚丽</t>
  </si>
  <si>
    <t>汾西县委党校—教师3</t>
  </si>
  <si>
    <t>66666660712</t>
  </si>
  <si>
    <t>蔡雪</t>
  </si>
  <si>
    <t>66666660522</t>
  </si>
  <si>
    <t>李洋</t>
  </si>
  <si>
    <t>66666660908</t>
  </si>
  <si>
    <t>郭雨晴</t>
  </si>
  <si>
    <t>66666660329</t>
  </si>
  <si>
    <t>郭景丽</t>
  </si>
  <si>
    <t>66666660320</t>
  </si>
  <si>
    <t>要红燕</t>
  </si>
  <si>
    <t>66666661223</t>
  </si>
  <si>
    <t>马汾涛</t>
  </si>
  <si>
    <t>山西省僧念木材检查站—综合管理1</t>
  </si>
  <si>
    <t>66666660725</t>
  </si>
  <si>
    <t>闫静</t>
  </si>
  <si>
    <t>66666660202</t>
  </si>
  <si>
    <t>辛远成</t>
  </si>
  <si>
    <t>汾西县文化馆—播音主持1</t>
  </si>
  <si>
    <t>66666660215</t>
  </si>
  <si>
    <t>张钧淇</t>
  </si>
  <si>
    <t>66666661112</t>
  </si>
  <si>
    <t>牛泉霖</t>
  </si>
  <si>
    <t>66666660709</t>
  </si>
  <si>
    <t>景馨仪</t>
  </si>
  <si>
    <t>汾西县文化馆—播音主持2</t>
  </si>
  <si>
    <t>66666660630</t>
  </si>
  <si>
    <t>郝妍</t>
  </si>
  <si>
    <t>66666660816</t>
  </si>
  <si>
    <t>刘倩</t>
  </si>
  <si>
    <t>66666661121</t>
  </si>
  <si>
    <t>柏兴</t>
  </si>
  <si>
    <t>汾西县政府采购中心—综合管理1</t>
  </si>
  <si>
    <t>66666660616</t>
  </si>
  <si>
    <t>王靖凯</t>
  </si>
  <si>
    <t>66666660820</t>
  </si>
  <si>
    <t>柏育莹</t>
  </si>
  <si>
    <t>66666660307</t>
  </si>
  <si>
    <t>蔡小芳</t>
  </si>
  <si>
    <t>66666660604</t>
  </si>
  <si>
    <t>亢媛</t>
  </si>
  <si>
    <t>66666660201</t>
  </si>
  <si>
    <t>刘智义</t>
  </si>
  <si>
    <t>66666660808</t>
  </si>
  <si>
    <t>郭灏幸</t>
  </si>
  <si>
    <t>66666660410</t>
  </si>
  <si>
    <t>闫颖</t>
  </si>
  <si>
    <t>66666661020</t>
  </si>
  <si>
    <t>孟雪芳</t>
  </si>
  <si>
    <t>66666660620</t>
  </si>
  <si>
    <t>赵云颢</t>
  </si>
  <si>
    <t>水土保持工作站—综合管理1</t>
  </si>
  <si>
    <t>66666660801</t>
  </si>
  <si>
    <t>马峰</t>
  </si>
  <si>
    <t>66666660911</t>
  </si>
  <si>
    <t>闫曼丽</t>
  </si>
  <si>
    <t>66666660509</t>
  </si>
  <si>
    <t>朱红莹</t>
  </si>
  <si>
    <t>水土保持工作站—综合管理2</t>
  </si>
  <si>
    <t>66666660719</t>
  </si>
  <si>
    <t>陈旭东</t>
  </si>
  <si>
    <t>66666660704</t>
  </si>
  <si>
    <t>郭荷君</t>
  </si>
  <si>
    <t>66666660116</t>
  </si>
  <si>
    <t>宿昊</t>
  </si>
  <si>
    <t>文物旅游服务中心—综合管理1</t>
  </si>
  <si>
    <t>66666660814</t>
  </si>
  <si>
    <t>邵丹丹</t>
  </si>
  <si>
    <t>66666661221</t>
  </si>
  <si>
    <t>要博翔</t>
  </si>
  <si>
    <t>66666660109</t>
  </si>
  <si>
    <t>张敏</t>
  </si>
  <si>
    <t>文物旅游服务中心—综合管理2</t>
  </si>
  <si>
    <t>66666660527</t>
  </si>
  <si>
    <t>黄琛</t>
  </si>
  <si>
    <t>66666661304</t>
  </si>
  <si>
    <t>李唐凤</t>
  </si>
  <si>
    <t>66666660501</t>
  </si>
  <si>
    <t>韩秀平</t>
  </si>
  <si>
    <t>汾西县安全生产调度中心—综合管理1</t>
  </si>
  <si>
    <t>66666660813</t>
  </si>
  <si>
    <t>李盛阳</t>
  </si>
  <si>
    <t>66666660311</t>
  </si>
  <si>
    <t>张保定</t>
  </si>
  <si>
    <t>66666660114</t>
  </si>
  <si>
    <t>王静</t>
  </si>
  <si>
    <t>66666661105</t>
  </si>
  <si>
    <t>师鹏</t>
  </si>
  <si>
    <t>66666660804</t>
  </si>
  <si>
    <t>亢正男</t>
  </si>
  <si>
    <t>66666661102</t>
  </si>
  <si>
    <t>郭鑫</t>
  </si>
  <si>
    <t>汾西县退役军人服务中心—综合管理1</t>
  </si>
  <si>
    <t>66666661030</t>
  </si>
  <si>
    <t>孙小娟</t>
  </si>
  <si>
    <t>66666660618</t>
  </si>
  <si>
    <t>郭秋燕</t>
  </si>
  <si>
    <t>66666660409</t>
  </si>
  <si>
    <t>杜娟</t>
  </si>
  <si>
    <t>66666661122</t>
  </si>
  <si>
    <t>杨飞</t>
  </si>
  <si>
    <t>66666660503</t>
  </si>
  <si>
    <t>秦帅</t>
  </si>
  <si>
    <t>66666661118</t>
  </si>
  <si>
    <t>刘梅</t>
  </si>
  <si>
    <t>中小企业服务中心—综合管理</t>
  </si>
  <si>
    <t>66666660615</t>
  </si>
  <si>
    <t>陈芳</t>
  </si>
  <si>
    <t>66666660918</t>
  </si>
  <si>
    <t>赵敏寰</t>
  </si>
  <si>
    <t>66666661309</t>
  </si>
  <si>
    <t>王茹月</t>
  </si>
  <si>
    <t>佃坪乡卫生院—医师1</t>
  </si>
  <si>
    <t>66666660829</t>
  </si>
  <si>
    <t>赵冬冬</t>
  </si>
  <si>
    <t>对竹中心卫生院—医师1</t>
  </si>
  <si>
    <t>66666660413</t>
  </si>
  <si>
    <t>刘欢</t>
  </si>
  <si>
    <r>
      <t>汾西县妇幼保健计划生育服务中心</t>
    </r>
    <r>
      <rPr>
        <sz val="11"/>
        <rFont val="Arial"/>
        <family val="2"/>
      </rPr>
      <t>—</t>
    </r>
    <r>
      <rPr>
        <sz val="11"/>
        <rFont val="宋体"/>
        <family val="0"/>
      </rPr>
      <t>医疗岗位</t>
    </r>
    <r>
      <rPr>
        <sz val="11"/>
        <rFont val="Arial"/>
        <family val="2"/>
      </rPr>
      <t>1</t>
    </r>
  </si>
  <si>
    <t>66666660912</t>
  </si>
  <si>
    <t>贾灵军</t>
  </si>
  <si>
    <t>66666660106</t>
  </si>
  <si>
    <t>连晓娜</t>
  </si>
  <si>
    <t>66666660711</t>
  </si>
  <si>
    <t>闫琴丽</t>
  </si>
  <si>
    <t>66666660504</t>
  </si>
  <si>
    <t>郭涛</t>
  </si>
  <si>
    <t>66666661312</t>
  </si>
  <si>
    <t>李清</t>
  </si>
  <si>
    <t>汾西县中医院—医疗岗位</t>
  </si>
  <si>
    <t>66666660905</t>
  </si>
  <si>
    <t>王瑞</t>
  </si>
  <si>
    <t>66666660316</t>
  </si>
  <si>
    <t>亢婷</t>
  </si>
  <si>
    <t>66666661005</t>
  </si>
  <si>
    <t>宋鑫涛</t>
  </si>
  <si>
    <t>和平镇中心卫生院—医师1</t>
  </si>
  <si>
    <t>66666660218</t>
  </si>
  <si>
    <t>郝黄帅</t>
  </si>
  <si>
    <t>勍香中心卫生院—医师1</t>
  </si>
  <si>
    <t xml:space="preserve"> </t>
  </si>
  <si>
    <t>66666660510</t>
  </si>
  <si>
    <t>逯彩玲</t>
  </si>
  <si>
    <t>66666661217</t>
  </si>
  <si>
    <t>张佳佳</t>
  </si>
  <si>
    <t>僧念镇卫生院—医师1</t>
  </si>
  <si>
    <t>66666660317</t>
  </si>
  <si>
    <t>陈露露</t>
  </si>
  <si>
    <t>团柏乡卫生院—医师1</t>
  </si>
  <si>
    <t>66666660422</t>
  </si>
  <si>
    <t>庞蜜</t>
  </si>
  <si>
    <t>66666660318</t>
  </si>
  <si>
    <t>庞甜</t>
  </si>
  <si>
    <t>66666661106</t>
  </si>
  <si>
    <t>郝芳芳</t>
  </si>
  <si>
    <t>邢家要乡卫生院—医师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</si>
</sst>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6.00390625" style="0" customWidth="1"/>
    <col min="2" max="2" width="9.8515625" style="0" customWidth="1"/>
    <col min="3" max="3" width="46.28125" style="0" customWidth="1"/>
    <col min="4" max="4" width="9.7109375" style="0" customWidth="1"/>
    <col min="5" max="5" width="9.140625" style="0" customWidth="1"/>
    <col min="6" max="6" width="8.140625" style="0" customWidth="1"/>
    <col min="8" max="8" width="9.57421875" style="0" customWidth="1"/>
    <col min="9" max="9" width="7.7109375" style="1" customWidth="1"/>
    <col min="10" max="10" width="5.8515625" style="0" customWidth="1"/>
  </cols>
  <sheetData>
    <row r="1" spans="1:10" ht="49.5" customHeight="1">
      <c r="A1" s="2" t="s">
        <v>0</v>
      </c>
      <c r="B1" s="2"/>
      <c r="C1" s="2"/>
      <c r="D1" s="2"/>
      <c r="E1" s="2"/>
      <c r="F1" s="2"/>
      <c r="G1" s="2"/>
      <c r="H1" s="2"/>
      <c r="I1" s="7"/>
      <c r="J1" s="2"/>
    </row>
    <row r="2" spans="1:10" ht="45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3" t="s">
        <v>7</v>
      </c>
      <c r="I2" s="3" t="s">
        <v>8</v>
      </c>
      <c r="J2" s="3" t="s">
        <v>9</v>
      </c>
    </row>
    <row r="3" spans="1:10" ht="18" customHeight="1">
      <c r="A3" s="5" t="s">
        <v>10</v>
      </c>
      <c r="B3" s="5" t="s">
        <v>11</v>
      </c>
      <c r="C3" s="5" t="s">
        <v>12</v>
      </c>
      <c r="D3" s="5">
        <v>87.96</v>
      </c>
      <c r="E3" s="6">
        <f aca="true" t="shared" si="0" ref="E3:E66">D3*0.6</f>
        <v>52.775999999999996</v>
      </c>
      <c r="F3" s="6">
        <v>80.14</v>
      </c>
      <c r="G3" s="6">
        <f>F3*0.4</f>
        <v>32.056000000000004</v>
      </c>
      <c r="H3" s="6">
        <v>84.84</v>
      </c>
      <c r="I3" s="8">
        <v>1</v>
      </c>
      <c r="J3" s="9"/>
    </row>
    <row r="4" spans="1:14" ht="18" customHeight="1">
      <c r="A4" s="5" t="s">
        <v>13</v>
      </c>
      <c r="B4" s="5" t="s">
        <v>14</v>
      </c>
      <c r="C4" s="5" t="s">
        <v>12</v>
      </c>
      <c r="D4" s="5">
        <v>85.97</v>
      </c>
      <c r="E4" s="6">
        <f t="shared" si="0"/>
        <v>51.582</v>
      </c>
      <c r="F4" s="6">
        <v>78.86</v>
      </c>
      <c r="G4" s="6">
        <f aca="true" t="shared" si="1" ref="G4:G35">F4*0.4</f>
        <v>31.544</v>
      </c>
      <c r="H4" s="6">
        <v>83.12</v>
      </c>
      <c r="I4" s="8">
        <v>2</v>
      </c>
      <c r="J4" s="9"/>
      <c r="N4" t="s">
        <v>15</v>
      </c>
    </row>
    <row r="5" spans="1:10" ht="18" customHeight="1">
      <c r="A5" s="5" t="s">
        <v>16</v>
      </c>
      <c r="B5" s="5" t="s">
        <v>17</v>
      </c>
      <c r="C5" s="5" t="s">
        <v>12</v>
      </c>
      <c r="D5" s="5">
        <v>82.31</v>
      </c>
      <c r="E5" s="6">
        <f t="shared" si="0"/>
        <v>49.386</v>
      </c>
      <c r="F5" s="6">
        <v>79.68</v>
      </c>
      <c r="G5" s="6">
        <f t="shared" si="1"/>
        <v>31.872000000000003</v>
      </c>
      <c r="H5" s="6">
        <f>E5+G5</f>
        <v>81.25800000000001</v>
      </c>
      <c r="I5" s="8">
        <v>3</v>
      </c>
      <c r="J5" s="9"/>
    </row>
    <row r="6" spans="1:10" ht="18" customHeight="1">
      <c r="A6" s="5" t="s">
        <v>18</v>
      </c>
      <c r="B6" s="5" t="s">
        <v>19</v>
      </c>
      <c r="C6" s="5" t="s">
        <v>20</v>
      </c>
      <c r="D6" s="5">
        <v>87.28</v>
      </c>
      <c r="E6" s="6">
        <f t="shared" si="0"/>
        <v>52.368</v>
      </c>
      <c r="F6" s="6">
        <v>82.32</v>
      </c>
      <c r="G6" s="6">
        <f t="shared" si="1"/>
        <v>32.928</v>
      </c>
      <c r="H6" s="6">
        <f>E6+G6</f>
        <v>85.29599999999999</v>
      </c>
      <c r="I6" s="8">
        <v>1</v>
      </c>
      <c r="J6" s="9"/>
    </row>
    <row r="7" spans="1:10" ht="18" customHeight="1">
      <c r="A7" s="5" t="s">
        <v>21</v>
      </c>
      <c r="B7" s="5" t="s">
        <v>22</v>
      </c>
      <c r="C7" s="5" t="s">
        <v>20</v>
      </c>
      <c r="D7" s="5">
        <v>87.28</v>
      </c>
      <c r="E7" s="6">
        <f t="shared" si="0"/>
        <v>52.368</v>
      </c>
      <c r="F7" s="6">
        <v>81.1</v>
      </c>
      <c r="G7" s="6">
        <f t="shared" si="1"/>
        <v>32.44</v>
      </c>
      <c r="H7" s="6">
        <f>E7+G7</f>
        <v>84.80799999999999</v>
      </c>
      <c r="I7" s="8">
        <v>2</v>
      </c>
      <c r="J7" s="9"/>
    </row>
    <row r="8" spans="1:10" ht="18" customHeight="1">
      <c r="A8" s="5" t="s">
        <v>23</v>
      </c>
      <c r="B8" s="5" t="s">
        <v>24</v>
      </c>
      <c r="C8" s="5" t="s">
        <v>20</v>
      </c>
      <c r="D8" s="5">
        <v>88.19</v>
      </c>
      <c r="E8" s="6">
        <f t="shared" si="0"/>
        <v>52.913999999999994</v>
      </c>
      <c r="F8" s="6">
        <v>79.58</v>
      </c>
      <c r="G8" s="6">
        <f t="shared" si="1"/>
        <v>31.832</v>
      </c>
      <c r="H8" s="6">
        <v>84.74</v>
      </c>
      <c r="I8" s="8">
        <v>3</v>
      </c>
      <c r="J8" s="9"/>
    </row>
    <row r="9" spans="1:10" ht="18" customHeight="1">
      <c r="A9" s="5" t="s">
        <v>25</v>
      </c>
      <c r="B9" s="5" t="s">
        <v>26</v>
      </c>
      <c r="C9" s="5" t="s">
        <v>20</v>
      </c>
      <c r="D9" s="5">
        <v>87.96</v>
      </c>
      <c r="E9" s="6">
        <f t="shared" si="0"/>
        <v>52.775999999999996</v>
      </c>
      <c r="F9" s="6">
        <v>76.66</v>
      </c>
      <c r="G9" s="6">
        <f t="shared" si="1"/>
        <v>30.664</v>
      </c>
      <c r="H9" s="6">
        <f>E9+G9</f>
        <v>83.44</v>
      </c>
      <c r="I9" s="8">
        <v>4</v>
      </c>
      <c r="J9" s="9"/>
    </row>
    <row r="10" spans="1:10" ht="18" customHeight="1">
      <c r="A10" s="5" t="s">
        <v>27</v>
      </c>
      <c r="B10" s="5" t="s">
        <v>28</v>
      </c>
      <c r="C10" s="5" t="s">
        <v>29</v>
      </c>
      <c r="D10" s="5">
        <v>89.31</v>
      </c>
      <c r="E10" s="6">
        <f t="shared" si="0"/>
        <v>53.586</v>
      </c>
      <c r="F10" s="6">
        <v>82.04</v>
      </c>
      <c r="G10" s="6">
        <f t="shared" si="1"/>
        <v>32.816</v>
      </c>
      <c r="H10" s="6">
        <v>86.41</v>
      </c>
      <c r="I10" s="8">
        <v>1</v>
      </c>
      <c r="J10" s="9"/>
    </row>
    <row r="11" spans="1:10" ht="18" customHeight="1">
      <c r="A11" s="5" t="s">
        <v>30</v>
      </c>
      <c r="B11" s="5" t="s">
        <v>31</v>
      </c>
      <c r="C11" s="5" t="s">
        <v>29</v>
      </c>
      <c r="D11" s="5">
        <v>88.17</v>
      </c>
      <c r="E11" s="6">
        <f t="shared" si="0"/>
        <v>52.902</v>
      </c>
      <c r="F11" s="6">
        <v>81.26</v>
      </c>
      <c r="G11" s="6">
        <f t="shared" si="1"/>
        <v>32.504000000000005</v>
      </c>
      <c r="H11" s="6">
        <v>85.4</v>
      </c>
      <c r="I11" s="8">
        <v>2</v>
      </c>
      <c r="J11" s="9"/>
    </row>
    <row r="12" spans="1:10" ht="18" customHeight="1">
      <c r="A12" s="5" t="s">
        <v>32</v>
      </c>
      <c r="B12" s="5" t="s">
        <v>33</v>
      </c>
      <c r="C12" s="5" t="s">
        <v>29</v>
      </c>
      <c r="D12" s="5">
        <v>85.01</v>
      </c>
      <c r="E12" s="6">
        <f t="shared" si="0"/>
        <v>51.006</v>
      </c>
      <c r="F12" s="6">
        <v>81.9</v>
      </c>
      <c r="G12" s="6">
        <f t="shared" si="1"/>
        <v>32.760000000000005</v>
      </c>
      <c r="H12" s="6">
        <f>E12+G12</f>
        <v>83.766</v>
      </c>
      <c r="I12" s="8">
        <v>3</v>
      </c>
      <c r="J12" s="9"/>
    </row>
    <row r="13" spans="1:10" ht="18" customHeight="1">
      <c r="A13" s="5" t="s">
        <v>34</v>
      </c>
      <c r="B13" s="5" t="s">
        <v>35</v>
      </c>
      <c r="C13" s="5" t="s">
        <v>29</v>
      </c>
      <c r="D13" s="5">
        <v>84.36</v>
      </c>
      <c r="E13" s="6">
        <f t="shared" si="0"/>
        <v>50.616</v>
      </c>
      <c r="F13" s="6">
        <v>79.1</v>
      </c>
      <c r="G13" s="6">
        <f t="shared" si="1"/>
        <v>31.64</v>
      </c>
      <c r="H13" s="6">
        <f>E13+G13</f>
        <v>82.256</v>
      </c>
      <c r="I13" s="8">
        <v>4</v>
      </c>
      <c r="J13" s="9"/>
    </row>
    <row r="14" spans="1:10" ht="18" customHeight="1">
      <c r="A14" s="5" t="s">
        <v>36</v>
      </c>
      <c r="B14" s="5" t="s">
        <v>37</v>
      </c>
      <c r="C14" s="5" t="s">
        <v>29</v>
      </c>
      <c r="D14" s="5">
        <v>77.06</v>
      </c>
      <c r="E14" s="6">
        <f t="shared" si="0"/>
        <v>46.236</v>
      </c>
      <c r="F14" s="6">
        <v>79.48</v>
      </c>
      <c r="G14" s="6">
        <f t="shared" si="1"/>
        <v>31.792</v>
      </c>
      <c r="H14" s="6">
        <f>E14+G14</f>
        <v>78.02799999999999</v>
      </c>
      <c r="I14" s="8">
        <v>5</v>
      </c>
      <c r="J14" s="9"/>
    </row>
    <row r="15" spans="1:10" ht="18" customHeight="1">
      <c r="A15" s="5" t="s">
        <v>38</v>
      </c>
      <c r="B15" s="5" t="s">
        <v>39</v>
      </c>
      <c r="C15" s="5" t="s">
        <v>40</v>
      </c>
      <c r="D15" s="5">
        <v>89.08</v>
      </c>
      <c r="E15" s="6">
        <f t="shared" si="0"/>
        <v>53.448</v>
      </c>
      <c r="F15" s="6">
        <v>83.8</v>
      </c>
      <c r="G15" s="6">
        <f t="shared" si="1"/>
        <v>33.52</v>
      </c>
      <c r="H15" s="6">
        <f>E15+G15</f>
        <v>86.968</v>
      </c>
      <c r="I15" s="8">
        <v>1</v>
      </c>
      <c r="J15" s="9"/>
    </row>
    <row r="16" spans="1:10" ht="18" customHeight="1">
      <c r="A16" s="5" t="s">
        <v>41</v>
      </c>
      <c r="B16" s="5" t="s">
        <v>42</v>
      </c>
      <c r="C16" s="5" t="s">
        <v>40</v>
      </c>
      <c r="D16" s="5">
        <v>88.89</v>
      </c>
      <c r="E16" s="6">
        <f t="shared" si="0"/>
        <v>53.333999999999996</v>
      </c>
      <c r="F16" s="6">
        <v>82.08</v>
      </c>
      <c r="G16" s="6">
        <f t="shared" si="1"/>
        <v>32.832</v>
      </c>
      <c r="H16" s="6">
        <v>86.16</v>
      </c>
      <c r="I16" s="8">
        <v>2</v>
      </c>
      <c r="J16" s="9"/>
    </row>
    <row r="17" spans="1:10" ht="18" customHeight="1">
      <c r="A17" s="5" t="s">
        <v>43</v>
      </c>
      <c r="B17" s="5" t="s">
        <v>44</v>
      </c>
      <c r="C17" s="5" t="s">
        <v>40</v>
      </c>
      <c r="D17" s="5">
        <v>90.01</v>
      </c>
      <c r="E17" s="6">
        <f t="shared" si="0"/>
        <v>54.006</v>
      </c>
      <c r="F17" s="6">
        <v>77.9</v>
      </c>
      <c r="G17" s="6">
        <f t="shared" si="1"/>
        <v>31.160000000000004</v>
      </c>
      <c r="H17" s="6">
        <f>E17+G17</f>
        <v>85.166</v>
      </c>
      <c r="I17" s="8">
        <v>3</v>
      </c>
      <c r="J17" s="9"/>
    </row>
    <row r="18" spans="1:10" ht="18" customHeight="1">
      <c r="A18" s="5" t="s">
        <v>45</v>
      </c>
      <c r="B18" s="5" t="s">
        <v>46</v>
      </c>
      <c r="C18" s="5" t="s">
        <v>47</v>
      </c>
      <c r="D18" s="5">
        <v>89.54</v>
      </c>
      <c r="E18" s="6">
        <f t="shared" si="0"/>
        <v>53.724000000000004</v>
      </c>
      <c r="F18" s="6">
        <v>83.48</v>
      </c>
      <c r="G18" s="6">
        <f t="shared" si="1"/>
        <v>33.392</v>
      </c>
      <c r="H18" s="6">
        <v>87.11</v>
      </c>
      <c r="I18" s="8">
        <v>1</v>
      </c>
      <c r="J18" s="9"/>
    </row>
    <row r="19" spans="1:10" ht="18" customHeight="1">
      <c r="A19" s="5" t="s">
        <v>48</v>
      </c>
      <c r="B19" s="5" t="s">
        <v>49</v>
      </c>
      <c r="C19" s="5" t="s">
        <v>47</v>
      </c>
      <c r="D19" s="5">
        <v>89.33</v>
      </c>
      <c r="E19" s="6">
        <f t="shared" si="0"/>
        <v>53.598</v>
      </c>
      <c r="F19" s="6">
        <v>81.5</v>
      </c>
      <c r="G19" s="6">
        <f t="shared" si="1"/>
        <v>32.6</v>
      </c>
      <c r="H19" s="6">
        <f aca="true" t="shared" si="2" ref="H19:H34">E19+G19</f>
        <v>86.19800000000001</v>
      </c>
      <c r="I19" s="8">
        <v>2</v>
      </c>
      <c r="J19" s="9"/>
    </row>
    <row r="20" spans="1:10" ht="18" customHeight="1">
      <c r="A20" s="5" t="s">
        <v>50</v>
      </c>
      <c r="B20" s="5" t="s">
        <v>51</v>
      </c>
      <c r="C20" s="5" t="s">
        <v>47</v>
      </c>
      <c r="D20" s="5">
        <v>89.1</v>
      </c>
      <c r="E20" s="6">
        <f t="shared" si="0"/>
        <v>53.459999999999994</v>
      </c>
      <c r="F20" s="6">
        <v>81.8</v>
      </c>
      <c r="G20" s="6">
        <f t="shared" si="1"/>
        <v>32.72</v>
      </c>
      <c r="H20" s="6">
        <f t="shared" si="2"/>
        <v>86.17999999999999</v>
      </c>
      <c r="I20" s="8">
        <v>3</v>
      </c>
      <c r="J20" s="9"/>
    </row>
    <row r="21" spans="1:10" ht="18" customHeight="1">
      <c r="A21" s="5" t="s">
        <v>52</v>
      </c>
      <c r="B21" s="5" t="s">
        <v>53</v>
      </c>
      <c r="C21" s="5" t="s">
        <v>54</v>
      </c>
      <c r="D21" s="5">
        <v>86.16</v>
      </c>
      <c r="E21" s="6">
        <f t="shared" si="0"/>
        <v>51.696</v>
      </c>
      <c r="F21" s="6">
        <v>83.86</v>
      </c>
      <c r="G21" s="6">
        <f t="shared" si="1"/>
        <v>33.544000000000004</v>
      </c>
      <c r="H21" s="6">
        <f t="shared" si="2"/>
        <v>85.24000000000001</v>
      </c>
      <c r="I21" s="8">
        <v>1</v>
      </c>
      <c r="J21" s="9"/>
    </row>
    <row r="22" spans="1:10" ht="18" customHeight="1">
      <c r="A22" s="5" t="s">
        <v>55</v>
      </c>
      <c r="B22" s="5" t="s">
        <v>56</v>
      </c>
      <c r="C22" s="5" t="s">
        <v>54</v>
      </c>
      <c r="D22" s="5">
        <v>87.49</v>
      </c>
      <c r="E22" s="6">
        <f t="shared" si="0"/>
        <v>52.49399999999999</v>
      </c>
      <c r="F22" s="6">
        <v>79.92</v>
      </c>
      <c r="G22" s="6">
        <f t="shared" si="1"/>
        <v>31.968000000000004</v>
      </c>
      <c r="H22" s="6">
        <f t="shared" si="2"/>
        <v>84.46199999999999</v>
      </c>
      <c r="I22" s="8">
        <v>2</v>
      </c>
      <c r="J22" s="9"/>
    </row>
    <row r="23" spans="1:10" ht="18" customHeight="1">
      <c r="A23" s="5" t="s">
        <v>57</v>
      </c>
      <c r="B23" s="5" t="s">
        <v>58</v>
      </c>
      <c r="C23" s="5" t="s">
        <v>54</v>
      </c>
      <c r="D23" s="5">
        <v>88.45</v>
      </c>
      <c r="E23" s="6">
        <f t="shared" si="0"/>
        <v>53.07</v>
      </c>
      <c r="F23" s="6">
        <v>77.1</v>
      </c>
      <c r="G23" s="6">
        <f t="shared" si="1"/>
        <v>30.84</v>
      </c>
      <c r="H23" s="6">
        <f t="shared" si="2"/>
        <v>83.91</v>
      </c>
      <c r="I23" s="8">
        <v>3</v>
      </c>
      <c r="J23" s="9"/>
    </row>
    <row r="24" spans="1:10" ht="18" customHeight="1">
      <c r="A24" s="5" t="s">
        <v>59</v>
      </c>
      <c r="B24" s="5" t="s">
        <v>60</v>
      </c>
      <c r="C24" s="5" t="s">
        <v>61</v>
      </c>
      <c r="D24" s="5">
        <v>89.08</v>
      </c>
      <c r="E24" s="6">
        <f t="shared" si="0"/>
        <v>53.448</v>
      </c>
      <c r="F24" s="6">
        <v>81.26</v>
      </c>
      <c r="G24" s="6">
        <f t="shared" si="1"/>
        <v>32.504000000000005</v>
      </c>
      <c r="H24" s="6">
        <f t="shared" si="2"/>
        <v>85.952</v>
      </c>
      <c r="I24" s="8">
        <v>1</v>
      </c>
      <c r="J24" s="9"/>
    </row>
    <row r="25" spans="1:10" ht="18" customHeight="1">
      <c r="A25" s="5" t="s">
        <v>62</v>
      </c>
      <c r="B25" s="5" t="s">
        <v>63</v>
      </c>
      <c r="C25" s="5" t="s">
        <v>61</v>
      </c>
      <c r="D25" s="5">
        <v>86.39</v>
      </c>
      <c r="E25" s="6">
        <f t="shared" si="0"/>
        <v>51.833999999999996</v>
      </c>
      <c r="F25" s="6">
        <v>82.02</v>
      </c>
      <c r="G25" s="6">
        <f t="shared" si="1"/>
        <v>32.808</v>
      </c>
      <c r="H25" s="6">
        <f t="shared" si="2"/>
        <v>84.642</v>
      </c>
      <c r="I25" s="8">
        <v>2</v>
      </c>
      <c r="J25" s="9"/>
    </row>
    <row r="26" spans="1:10" ht="18" customHeight="1">
      <c r="A26" s="5" t="s">
        <v>64</v>
      </c>
      <c r="B26" s="5" t="s">
        <v>65</v>
      </c>
      <c r="C26" s="5" t="s">
        <v>61</v>
      </c>
      <c r="D26" s="5">
        <v>85.72</v>
      </c>
      <c r="E26" s="6">
        <f t="shared" si="0"/>
        <v>51.431999999999995</v>
      </c>
      <c r="F26" s="6">
        <v>78.44</v>
      </c>
      <c r="G26" s="6">
        <f t="shared" si="1"/>
        <v>31.376</v>
      </c>
      <c r="H26" s="6">
        <f t="shared" si="2"/>
        <v>82.80799999999999</v>
      </c>
      <c r="I26" s="8">
        <v>3</v>
      </c>
      <c r="J26" s="9"/>
    </row>
    <row r="27" spans="1:10" ht="18" customHeight="1">
      <c r="A27" s="5" t="s">
        <v>66</v>
      </c>
      <c r="B27" s="5" t="s">
        <v>67</v>
      </c>
      <c r="C27" s="5" t="s">
        <v>68</v>
      </c>
      <c r="D27" s="5">
        <v>89.1</v>
      </c>
      <c r="E27" s="6">
        <f t="shared" si="0"/>
        <v>53.459999999999994</v>
      </c>
      <c r="F27" s="6">
        <v>80.66</v>
      </c>
      <c r="G27" s="6">
        <f t="shared" si="1"/>
        <v>32.264</v>
      </c>
      <c r="H27" s="6">
        <f t="shared" si="2"/>
        <v>85.72399999999999</v>
      </c>
      <c r="I27" s="8">
        <v>1</v>
      </c>
      <c r="J27" s="9"/>
    </row>
    <row r="28" spans="1:10" ht="18" customHeight="1">
      <c r="A28" s="5" t="s">
        <v>69</v>
      </c>
      <c r="B28" s="5" t="s">
        <v>70</v>
      </c>
      <c r="C28" s="5" t="s">
        <v>68</v>
      </c>
      <c r="D28" s="5">
        <v>88.4</v>
      </c>
      <c r="E28" s="6">
        <f t="shared" si="0"/>
        <v>53.04</v>
      </c>
      <c r="F28" s="6">
        <v>76.9</v>
      </c>
      <c r="G28" s="6">
        <f t="shared" si="1"/>
        <v>30.760000000000005</v>
      </c>
      <c r="H28" s="6">
        <f t="shared" si="2"/>
        <v>83.80000000000001</v>
      </c>
      <c r="I28" s="8">
        <v>2</v>
      </c>
      <c r="J28" s="9"/>
    </row>
    <row r="29" spans="1:10" ht="18" customHeight="1">
      <c r="A29" s="5" t="s">
        <v>71</v>
      </c>
      <c r="B29" s="5" t="s">
        <v>72</v>
      </c>
      <c r="C29" s="5" t="s">
        <v>68</v>
      </c>
      <c r="D29" s="5">
        <v>90.71</v>
      </c>
      <c r="E29" s="6">
        <f t="shared" si="0"/>
        <v>54.425999999999995</v>
      </c>
      <c r="F29" s="6"/>
      <c r="G29" s="6">
        <f t="shared" si="1"/>
        <v>0</v>
      </c>
      <c r="H29" s="6">
        <f t="shared" si="2"/>
        <v>54.425999999999995</v>
      </c>
      <c r="I29" s="8">
        <v>3</v>
      </c>
      <c r="J29" s="9"/>
    </row>
    <row r="30" spans="1:10" ht="18" customHeight="1">
      <c r="A30" s="5" t="s">
        <v>73</v>
      </c>
      <c r="B30" s="5" t="s">
        <v>74</v>
      </c>
      <c r="C30" s="5" t="s">
        <v>75</v>
      </c>
      <c r="D30" s="5">
        <v>92.95</v>
      </c>
      <c r="E30" s="6">
        <f t="shared" si="0"/>
        <v>55.77</v>
      </c>
      <c r="F30" s="6">
        <v>80.2</v>
      </c>
      <c r="G30" s="6">
        <f t="shared" si="1"/>
        <v>32.080000000000005</v>
      </c>
      <c r="H30" s="6">
        <f t="shared" si="2"/>
        <v>87.85000000000001</v>
      </c>
      <c r="I30" s="8">
        <v>1</v>
      </c>
      <c r="J30" s="9"/>
    </row>
    <row r="31" spans="1:10" ht="18" customHeight="1">
      <c r="A31" s="5" t="s">
        <v>76</v>
      </c>
      <c r="B31" s="5" t="s">
        <v>77</v>
      </c>
      <c r="C31" s="5" t="s">
        <v>75</v>
      </c>
      <c r="D31" s="5">
        <v>89.08</v>
      </c>
      <c r="E31" s="6">
        <f t="shared" si="0"/>
        <v>53.448</v>
      </c>
      <c r="F31" s="6">
        <v>79.32</v>
      </c>
      <c r="G31" s="6">
        <f t="shared" si="1"/>
        <v>31.727999999999998</v>
      </c>
      <c r="H31" s="6">
        <f t="shared" si="2"/>
        <v>85.176</v>
      </c>
      <c r="I31" s="8">
        <v>2</v>
      </c>
      <c r="J31" s="9"/>
    </row>
    <row r="32" spans="1:10" ht="18" customHeight="1">
      <c r="A32" s="5" t="s">
        <v>78</v>
      </c>
      <c r="B32" s="5" t="s">
        <v>79</v>
      </c>
      <c r="C32" s="5" t="s">
        <v>75</v>
      </c>
      <c r="D32" s="5">
        <v>89.78</v>
      </c>
      <c r="E32" s="6">
        <f t="shared" si="0"/>
        <v>53.868</v>
      </c>
      <c r="F32" s="6">
        <v>78.08</v>
      </c>
      <c r="G32" s="6">
        <f t="shared" si="1"/>
        <v>31.232</v>
      </c>
      <c r="H32" s="6">
        <f t="shared" si="2"/>
        <v>85.1</v>
      </c>
      <c r="I32" s="8">
        <v>3</v>
      </c>
      <c r="J32" s="9"/>
    </row>
    <row r="33" spans="1:10" ht="18" customHeight="1">
      <c r="A33" s="5" t="s">
        <v>80</v>
      </c>
      <c r="B33" s="5" t="s">
        <v>81</v>
      </c>
      <c r="C33" s="5" t="s">
        <v>75</v>
      </c>
      <c r="D33" s="5">
        <v>86.14</v>
      </c>
      <c r="E33" s="6">
        <f t="shared" si="0"/>
        <v>51.684</v>
      </c>
      <c r="F33" s="6">
        <v>81.22</v>
      </c>
      <c r="G33" s="6">
        <f t="shared" si="1"/>
        <v>32.488</v>
      </c>
      <c r="H33" s="6">
        <f t="shared" si="2"/>
        <v>84.172</v>
      </c>
      <c r="I33" s="8">
        <v>4</v>
      </c>
      <c r="J33" s="9"/>
    </row>
    <row r="34" spans="1:10" ht="18" customHeight="1">
      <c r="A34" s="5" t="s">
        <v>82</v>
      </c>
      <c r="B34" s="5" t="s">
        <v>83</v>
      </c>
      <c r="C34" s="5" t="s">
        <v>75</v>
      </c>
      <c r="D34" s="5">
        <v>85.93</v>
      </c>
      <c r="E34" s="6">
        <f t="shared" si="0"/>
        <v>51.558</v>
      </c>
      <c r="F34" s="6">
        <v>80.46</v>
      </c>
      <c r="G34" s="6">
        <f t="shared" si="1"/>
        <v>32.184</v>
      </c>
      <c r="H34" s="6">
        <f t="shared" si="2"/>
        <v>83.74199999999999</v>
      </c>
      <c r="I34" s="8">
        <v>5</v>
      </c>
      <c r="J34" s="9"/>
    </row>
    <row r="35" spans="1:10" ht="18" customHeight="1">
      <c r="A35" s="5" t="s">
        <v>84</v>
      </c>
      <c r="B35" s="5" t="s">
        <v>85</v>
      </c>
      <c r="C35" s="5" t="s">
        <v>75</v>
      </c>
      <c r="D35" s="5">
        <v>86.84</v>
      </c>
      <c r="E35" s="6">
        <f t="shared" si="0"/>
        <v>52.104</v>
      </c>
      <c r="F35" s="6">
        <v>78.36</v>
      </c>
      <c r="G35" s="6">
        <f t="shared" si="1"/>
        <v>31.344</v>
      </c>
      <c r="H35" s="6">
        <v>83.44</v>
      </c>
      <c r="I35" s="8">
        <v>6</v>
      </c>
      <c r="J35" s="9"/>
    </row>
    <row r="36" spans="1:10" ht="18" customHeight="1">
      <c r="A36" s="5" t="s">
        <v>86</v>
      </c>
      <c r="B36" s="5" t="s">
        <v>87</v>
      </c>
      <c r="C36" s="5" t="s">
        <v>88</v>
      </c>
      <c r="D36" s="5">
        <v>90.69</v>
      </c>
      <c r="E36" s="6">
        <f t="shared" si="0"/>
        <v>54.413999999999994</v>
      </c>
      <c r="F36" s="6">
        <v>83.26</v>
      </c>
      <c r="G36" s="6">
        <f aca="true" t="shared" si="3" ref="G36:G67">F36*0.4</f>
        <v>33.304</v>
      </c>
      <c r="H36" s="6">
        <v>87.71</v>
      </c>
      <c r="I36" s="8">
        <v>1</v>
      </c>
      <c r="J36" s="9"/>
    </row>
    <row r="37" spans="1:10" ht="18" customHeight="1">
      <c r="A37" s="5" t="s">
        <v>89</v>
      </c>
      <c r="B37" s="5" t="s">
        <v>90</v>
      </c>
      <c r="C37" s="5" t="s">
        <v>88</v>
      </c>
      <c r="D37" s="5">
        <v>86.58</v>
      </c>
      <c r="E37" s="6">
        <f t="shared" si="0"/>
        <v>51.948</v>
      </c>
      <c r="F37" s="6">
        <v>83.52</v>
      </c>
      <c r="G37" s="6">
        <f t="shared" si="3"/>
        <v>33.408</v>
      </c>
      <c r="H37" s="6">
        <f>E37+G37</f>
        <v>85.356</v>
      </c>
      <c r="I37" s="8">
        <v>2</v>
      </c>
      <c r="J37" s="9"/>
    </row>
    <row r="38" spans="1:10" ht="18" customHeight="1">
      <c r="A38" s="5" t="s">
        <v>91</v>
      </c>
      <c r="B38" s="5" t="s">
        <v>92</v>
      </c>
      <c r="C38" s="5" t="s">
        <v>88</v>
      </c>
      <c r="D38" s="5">
        <v>85.44</v>
      </c>
      <c r="E38" s="6">
        <f t="shared" si="0"/>
        <v>51.263999999999996</v>
      </c>
      <c r="F38" s="6">
        <v>82.24</v>
      </c>
      <c r="G38" s="6">
        <f t="shared" si="3"/>
        <v>32.896</v>
      </c>
      <c r="H38" s="6">
        <f>E38+G38</f>
        <v>84.16</v>
      </c>
      <c r="I38" s="8">
        <v>3</v>
      </c>
      <c r="J38" s="9"/>
    </row>
    <row r="39" spans="1:10" ht="18" customHeight="1">
      <c r="A39" s="5" t="s">
        <v>93</v>
      </c>
      <c r="B39" s="5" t="s">
        <v>94</v>
      </c>
      <c r="C39" s="5" t="s">
        <v>88</v>
      </c>
      <c r="D39" s="5">
        <v>85.25</v>
      </c>
      <c r="E39" s="6">
        <f t="shared" si="0"/>
        <v>51.15</v>
      </c>
      <c r="F39" s="6">
        <v>80.88</v>
      </c>
      <c r="G39" s="6">
        <f t="shared" si="3"/>
        <v>32.352</v>
      </c>
      <c r="H39" s="6">
        <f>E39+G39</f>
        <v>83.502</v>
      </c>
      <c r="I39" s="8">
        <v>4</v>
      </c>
      <c r="J39" s="9"/>
    </row>
    <row r="40" spans="1:10" ht="18" customHeight="1">
      <c r="A40" s="5" t="s">
        <v>95</v>
      </c>
      <c r="B40" s="5" t="s">
        <v>96</v>
      </c>
      <c r="C40" s="5" t="s">
        <v>88</v>
      </c>
      <c r="D40" s="5">
        <v>84.76</v>
      </c>
      <c r="E40" s="6">
        <f t="shared" si="0"/>
        <v>50.856</v>
      </c>
      <c r="F40" s="6">
        <v>80.24</v>
      </c>
      <c r="G40" s="6">
        <f t="shared" si="3"/>
        <v>32.096</v>
      </c>
      <c r="H40" s="6">
        <v>82.96</v>
      </c>
      <c r="I40" s="8">
        <v>5</v>
      </c>
      <c r="J40" s="9"/>
    </row>
    <row r="41" spans="1:10" ht="18" customHeight="1">
      <c r="A41" s="5" t="s">
        <v>97</v>
      </c>
      <c r="B41" s="5" t="s">
        <v>98</v>
      </c>
      <c r="C41" s="5" t="s">
        <v>88</v>
      </c>
      <c r="D41" s="5">
        <v>84.76</v>
      </c>
      <c r="E41" s="6">
        <f t="shared" si="0"/>
        <v>50.856</v>
      </c>
      <c r="F41" s="6">
        <v>77.24</v>
      </c>
      <c r="G41" s="6">
        <f t="shared" si="3"/>
        <v>30.896</v>
      </c>
      <c r="H41" s="6">
        <v>81.76</v>
      </c>
      <c r="I41" s="8">
        <v>6</v>
      </c>
      <c r="J41" s="9"/>
    </row>
    <row r="42" spans="1:10" ht="18" customHeight="1">
      <c r="A42" s="5" t="s">
        <v>99</v>
      </c>
      <c r="B42" s="5" t="s">
        <v>100</v>
      </c>
      <c r="C42" s="5" t="s">
        <v>101</v>
      </c>
      <c r="D42" s="5">
        <v>90.45</v>
      </c>
      <c r="E42" s="6">
        <f t="shared" si="0"/>
        <v>54.27</v>
      </c>
      <c r="F42" s="6">
        <v>82</v>
      </c>
      <c r="G42" s="6">
        <f t="shared" si="3"/>
        <v>32.800000000000004</v>
      </c>
      <c r="H42" s="6">
        <f>E42+G42</f>
        <v>87.07000000000001</v>
      </c>
      <c r="I42" s="8">
        <v>1</v>
      </c>
      <c r="J42" s="9"/>
    </row>
    <row r="43" spans="1:10" ht="18" customHeight="1">
      <c r="A43" s="5" t="s">
        <v>102</v>
      </c>
      <c r="B43" s="5" t="s">
        <v>103</v>
      </c>
      <c r="C43" s="5" t="s">
        <v>101</v>
      </c>
      <c r="D43" s="5">
        <v>87.07</v>
      </c>
      <c r="E43" s="6">
        <f t="shared" si="0"/>
        <v>52.242</v>
      </c>
      <c r="F43" s="6">
        <v>79.24</v>
      </c>
      <c r="G43" s="6">
        <f t="shared" si="3"/>
        <v>31.695999999999998</v>
      </c>
      <c r="H43" s="6">
        <f>E43+G43</f>
        <v>83.93799999999999</v>
      </c>
      <c r="I43" s="8">
        <v>2</v>
      </c>
      <c r="J43" s="9"/>
    </row>
    <row r="44" spans="1:10" ht="18" customHeight="1">
      <c r="A44" s="5" t="s">
        <v>104</v>
      </c>
      <c r="B44" s="5" t="s">
        <v>105</v>
      </c>
      <c r="C44" s="5" t="s">
        <v>106</v>
      </c>
      <c r="D44" s="5">
        <v>91.39</v>
      </c>
      <c r="E44" s="6">
        <f t="shared" si="0"/>
        <v>54.833999999999996</v>
      </c>
      <c r="F44" s="6">
        <v>80.26</v>
      </c>
      <c r="G44" s="6">
        <f t="shared" si="3"/>
        <v>32.104000000000006</v>
      </c>
      <c r="H44" s="6">
        <v>86.93</v>
      </c>
      <c r="I44" s="8">
        <v>1</v>
      </c>
      <c r="J44" s="9"/>
    </row>
    <row r="45" spans="1:10" ht="18" customHeight="1">
      <c r="A45" s="5" t="s">
        <v>107</v>
      </c>
      <c r="B45" s="5" t="s">
        <v>108</v>
      </c>
      <c r="C45" s="5" t="s">
        <v>106</v>
      </c>
      <c r="D45" s="5">
        <v>89.31</v>
      </c>
      <c r="E45" s="6">
        <f t="shared" si="0"/>
        <v>53.586</v>
      </c>
      <c r="F45" s="6">
        <v>79.06</v>
      </c>
      <c r="G45" s="6">
        <f t="shared" si="3"/>
        <v>31.624000000000002</v>
      </c>
      <c r="H45" s="6">
        <f>E45+G45</f>
        <v>85.21000000000001</v>
      </c>
      <c r="I45" s="8">
        <v>2</v>
      </c>
      <c r="J45" s="9"/>
    </row>
    <row r="46" spans="1:10" ht="18" customHeight="1">
      <c r="A46" s="5" t="s">
        <v>109</v>
      </c>
      <c r="B46" s="5" t="s">
        <v>110</v>
      </c>
      <c r="C46" s="5" t="s">
        <v>106</v>
      </c>
      <c r="D46" s="5">
        <v>80.68</v>
      </c>
      <c r="E46" s="6">
        <f t="shared" si="0"/>
        <v>48.408</v>
      </c>
      <c r="F46" s="6">
        <v>80.96</v>
      </c>
      <c r="G46" s="6">
        <f t="shared" si="3"/>
        <v>32.384</v>
      </c>
      <c r="H46" s="6">
        <f>E46+G46</f>
        <v>80.792</v>
      </c>
      <c r="I46" s="8">
        <v>3</v>
      </c>
      <c r="J46" s="9"/>
    </row>
    <row r="47" spans="1:10" ht="18" customHeight="1">
      <c r="A47" s="5" t="s">
        <v>111</v>
      </c>
      <c r="B47" s="5" t="s">
        <v>112</v>
      </c>
      <c r="C47" s="5" t="s">
        <v>113</v>
      </c>
      <c r="D47" s="5">
        <v>92.72</v>
      </c>
      <c r="E47" s="6">
        <f t="shared" si="0"/>
        <v>55.632</v>
      </c>
      <c r="F47" s="6">
        <v>80.22</v>
      </c>
      <c r="G47" s="6">
        <f t="shared" si="3"/>
        <v>32.088</v>
      </c>
      <c r="H47" s="6">
        <f>E47+G47</f>
        <v>87.72</v>
      </c>
      <c r="I47" s="8">
        <v>1</v>
      </c>
      <c r="J47" s="9"/>
    </row>
    <row r="48" spans="1:10" ht="18" customHeight="1">
      <c r="A48" s="5" t="s">
        <v>114</v>
      </c>
      <c r="B48" s="5" t="s">
        <v>115</v>
      </c>
      <c r="C48" s="5" t="s">
        <v>113</v>
      </c>
      <c r="D48" s="5">
        <v>84.55</v>
      </c>
      <c r="E48" s="6">
        <f t="shared" si="0"/>
        <v>50.73</v>
      </c>
      <c r="F48" s="6">
        <v>81.22</v>
      </c>
      <c r="G48" s="6">
        <f t="shared" si="3"/>
        <v>32.488</v>
      </c>
      <c r="H48" s="6">
        <f>E48+G48</f>
        <v>83.21799999999999</v>
      </c>
      <c r="I48" s="8">
        <v>2</v>
      </c>
      <c r="J48" s="9"/>
    </row>
    <row r="49" spans="1:10" ht="18" customHeight="1">
      <c r="A49" s="5" t="s">
        <v>116</v>
      </c>
      <c r="B49" s="5" t="s">
        <v>117</v>
      </c>
      <c r="C49" s="5" t="s">
        <v>113</v>
      </c>
      <c r="D49" s="5">
        <v>84.34</v>
      </c>
      <c r="E49" s="6">
        <f t="shared" si="0"/>
        <v>50.604</v>
      </c>
      <c r="F49" s="6">
        <v>79.26</v>
      </c>
      <c r="G49" s="6">
        <f t="shared" si="3"/>
        <v>31.704000000000004</v>
      </c>
      <c r="H49" s="6">
        <v>82.3</v>
      </c>
      <c r="I49" s="8">
        <v>3</v>
      </c>
      <c r="J49" s="9"/>
    </row>
    <row r="50" spans="1:10" ht="18" customHeight="1">
      <c r="A50" s="5" t="s">
        <v>118</v>
      </c>
      <c r="B50" s="5" t="s">
        <v>119</v>
      </c>
      <c r="C50" s="5" t="s">
        <v>120</v>
      </c>
      <c r="D50" s="5">
        <v>93.21</v>
      </c>
      <c r="E50" s="6">
        <f aca="true" t="shared" si="4" ref="E50:E58">D50*0.6</f>
        <v>55.925999999999995</v>
      </c>
      <c r="F50" s="6">
        <v>80.94</v>
      </c>
      <c r="G50" s="6">
        <f aca="true" t="shared" si="5" ref="G50:G58">F50*0.4</f>
        <v>32.376</v>
      </c>
      <c r="H50" s="6">
        <v>88.31</v>
      </c>
      <c r="I50" s="8">
        <v>1</v>
      </c>
      <c r="J50" s="9"/>
    </row>
    <row r="51" spans="1:10" ht="18" customHeight="1">
      <c r="A51" s="5" t="s">
        <v>121</v>
      </c>
      <c r="B51" s="5" t="s">
        <v>122</v>
      </c>
      <c r="C51" s="5" t="s">
        <v>120</v>
      </c>
      <c r="D51" s="5">
        <v>90.5</v>
      </c>
      <c r="E51" s="6">
        <f t="shared" si="4"/>
        <v>54.3</v>
      </c>
      <c r="F51" s="6">
        <v>80.26</v>
      </c>
      <c r="G51" s="6">
        <f t="shared" si="5"/>
        <v>32.104000000000006</v>
      </c>
      <c r="H51" s="6">
        <f aca="true" t="shared" si="6" ref="H51:H62">E51+G51</f>
        <v>86.404</v>
      </c>
      <c r="I51" s="8">
        <v>2</v>
      </c>
      <c r="J51" s="9"/>
    </row>
    <row r="52" spans="1:10" ht="18" customHeight="1">
      <c r="A52" s="5" t="s">
        <v>123</v>
      </c>
      <c r="B52" s="5" t="s">
        <v>124</v>
      </c>
      <c r="C52" s="5" t="s">
        <v>120</v>
      </c>
      <c r="D52" s="5">
        <v>89.08</v>
      </c>
      <c r="E52" s="6">
        <f t="shared" si="4"/>
        <v>53.448</v>
      </c>
      <c r="F52" s="6">
        <v>79.82</v>
      </c>
      <c r="G52" s="6">
        <f t="shared" si="5"/>
        <v>31.927999999999997</v>
      </c>
      <c r="H52" s="6">
        <f t="shared" si="6"/>
        <v>85.376</v>
      </c>
      <c r="I52" s="8">
        <v>3</v>
      </c>
      <c r="J52" s="9"/>
    </row>
    <row r="53" spans="1:10" ht="18" customHeight="1">
      <c r="A53" s="5" t="s">
        <v>125</v>
      </c>
      <c r="B53" s="5" t="s">
        <v>126</v>
      </c>
      <c r="C53" s="5" t="s">
        <v>120</v>
      </c>
      <c r="D53" s="5">
        <v>89.78</v>
      </c>
      <c r="E53" s="6">
        <f t="shared" si="4"/>
        <v>53.868</v>
      </c>
      <c r="F53" s="6">
        <v>78.32</v>
      </c>
      <c r="G53" s="6">
        <f t="shared" si="5"/>
        <v>31.328</v>
      </c>
      <c r="H53" s="6">
        <f t="shared" si="6"/>
        <v>85.196</v>
      </c>
      <c r="I53" s="8">
        <v>4</v>
      </c>
      <c r="J53" s="9"/>
    </row>
    <row r="54" spans="1:10" ht="18" customHeight="1">
      <c r="A54" s="5" t="s">
        <v>127</v>
      </c>
      <c r="B54" s="5" t="s">
        <v>128</v>
      </c>
      <c r="C54" s="5" t="s">
        <v>120</v>
      </c>
      <c r="D54" s="5">
        <v>86.84</v>
      </c>
      <c r="E54" s="6">
        <f t="shared" si="4"/>
        <v>52.104</v>
      </c>
      <c r="F54" s="6">
        <v>80.7</v>
      </c>
      <c r="G54" s="6">
        <f t="shared" si="5"/>
        <v>32.28</v>
      </c>
      <c r="H54" s="6">
        <f t="shared" si="6"/>
        <v>84.384</v>
      </c>
      <c r="I54" s="8">
        <v>5</v>
      </c>
      <c r="J54" s="9"/>
    </row>
    <row r="55" spans="1:10" ht="18" customHeight="1">
      <c r="A55" s="5" t="s">
        <v>129</v>
      </c>
      <c r="B55" s="5" t="s">
        <v>130</v>
      </c>
      <c r="C55" s="5" t="s">
        <v>120</v>
      </c>
      <c r="D55" s="5">
        <v>88</v>
      </c>
      <c r="E55" s="6">
        <f t="shared" si="4"/>
        <v>52.8</v>
      </c>
      <c r="F55" s="6">
        <v>77.44</v>
      </c>
      <c r="G55" s="6">
        <f t="shared" si="5"/>
        <v>30.976</v>
      </c>
      <c r="H55" s="6">
        <f t="shared" si="6"/>
        <v>83.776</v>
      </c>
      <c r="I55" s="8">
        <v>6</v>
      </c>
      <c r="J55" s="9"/>
    </row>
    <row r="56" spans="1:10" ht="18" customHeight="1">
      <c r="A56" s="5" t="s">
        <v>131</v>
      </c>
      <c r="B56" s="5" t="s">
        <v>132</v>
      </c>
      <c r="C56" s="5" t="s">
        <v>120</v>
      </c>
      <c r="D56" s="5">
        <v>85.48</v>
      </c>
      <c r="E56" s="6">
        <f t="shared" si="4"/>
        <v>51.288000000000004</v>
      </c>
      <c r="F56" s="6">
        <v>81.22</v>
      </c>
      <c r="G56" s="6">
        <f t="shared" si="5"/>
        <v>32.488</v>
      </c>
      <c r="H56" s="6">
        <f t="shared" si="6"/>
        <v>83.77600000000001</v>
      </c>
      <c r="I56" s="8">
        <v>7</v>
      </c>
      <c r="J56" s="9"/>
    </row>
    <row r="57" spans="1:10" ht="18" customHeight="1">
      <c r="A57" s="5" t="s">
        <v>133</v>
      </c>
      <c r="B57" s="5" t="s">
        <v>134</v>
      </c>
      <c r="C57" s="5" t="s">
        <v>120</v>
      </c>
      <c r="D57" s="5">
        <v>86.37</v>
      </c>
      <c r="E57" s="6">
        <f t="shared" si="4"/>
        <v>51.822</v>
      </c>
      <c r="F57" s="6">
        <v>79.78</v>
      </c>
      <c r="G57" s="6">
        <f t="shared" si="5"/>
        <v>31.912000000000003</v>
      </c>
      <c r="H57" s="6">
        <f t="shared" si="6"/>
        <v>83.73400000000001</v>
      </c>
      <c r="I57" s="8">
        <v>8</v>
      </c>
      <c r="J57" s="9"/>
    </row>
    <row r="58" spans="1:10" ht="18" customHeight="1">
      <c r="A58" s="5" t="s">
        <v>135</v>
      </c>
      <c r="B58" s="5" t="s">
        <v>136</v>
      </c>
      <c r="C58" s="5" t="s">
        <v>120</v>
      </c>
      <c r="D58" s="5">
        <v>85.02</v>
      </c>
      <c r="E58" s="6">
        <f t="shared" si="4"/>
        <v>51.01199999999999</v>
      </c>
      <c r="F58" s="6">
        <v>77.12</v>
      </c>
      <c r="G58" s="6">
        <f t="shared" si="5"/>
        <v>30.848000000000003</v>
      </c>
      <c r="H58" s="6">
        <f t="shared" si="6"/>
        <v>81.86</v>
      </c>
      <c r="I58" s="8">
        <v>9</v>
      </c>
      <c r="J58" s="9"/>
    </row>
    <row r="59" spans="1:10" ht="18" customHeight="1">
      <c r="A59" s="5" t="s">
        <v>137</v>
      </c>
      <c r="B59" s="5" t="s">
        <v>138</v>
      </c>
      <c r="C59" s="5" t="s">
        <v>139</v>
      </c>
      <c r="D59" s="5">
        <v>91.6</v>
      </c>
      <c r="E59" s="6">
        <f t="shared" si="0"/>
        <v>54.959999999999994</v>
      </c>
      <c r="F59" s="6">
        <v>83.9</v>
      </c>
      <c r="G59" s="6">
        <f t="shared" si="3"/>
        <v>33.56</v>
      </c>
      <c r="H59" s="6">
        <f t="shared" si="6"/>
        <v>88.52</v>
      </c>
      <c r="I59" s="8">
        <v>1</v>
      </c>
      <c r="J59" s="9"/>
    </row>
    <row r="60" spans="1:10" ht="18" customHeight="1">
      <c r="A60" s="5" t="s">
        <v>140</v>
      </c>
      <c r="B60" s="5" t="s">
        <v>141</v>
      </c>
      <c r="C60" s="5" t="s">
        <v>139</v>
      </c>
      <c r="D60" s="5">
        <v>89.1</v>
      </c>
      <c r="E60" s="6">
        <f t="shared" si="0"/>
        <v>53.459999999999994</v>
      </c>
      <c r="F60" s="6">
        <v>78.4</v>
      </c>
      <c r="G60" s="6">
        <f t="shared" si="3"/>
        <v>31.360000000000003</v>
      </c>
      <c r="H60" s="6">
        <f t="shared" si="6"/>
        <v>84.82</v>
      </c>
      <c r="I60" s="8">
        <v>2</v>
      </c>
      <c r="J60" s="9"/>
    </row>
    <row r="61" spans="1:10" ht="18" customHeight="1">
      <c r="A61" s="5" t="s">
        <v>142</v>
      </c>
      <c r="B61" s="5" t="s">
        <v>143</v>
      </c>
      <c r="C61" s="5" t="s">
        <v>139</v>
      </c>
      <c r="D61" s="5">
        <v>87.75</v>
      </c>
      <c r="E61" s="6">
        <f t="shared" si="0"/>
        <v>52.65</v>
      </c>
      <c r="F61" s="6">
        <v>79.76</v>
      </c>
      <c r="G61" s="6">
        <f t="shared" si="3"/>
        <v>31.904000000000003</v>
      </c>
      <c r="H61" s="6">
        <f t="shared" si="6"/>
        <v>84.554</v>
      </c>
      <c r="I61" s="8">
        <v>3</v>
      </c>
      <c r="J61" s="9"/>
    </row>
    <row r="62" spans="1:10" ht="18" customHeight="1">
      <c r="A62" s="5" t="s">
        <v>144</v>
      </c>
      <c r="B62" s="5" t="s">
        <v>145</v>
      </c>
      <c r="C62" s="5" t="s">
        <v>146</v>
      </c>
      <c r="D62" s="5">
        <v>87.05</v>
      </c>
      <c r="E62" s="6">
        <f t="shared" si="0"/>
        <v>52.23</v>
      </c>
      <c r="F62" s="6">
        <v>80.44</v>
      </c>
      <c r="G62" s="6">
        <f t="shared" si="3"/>
        <v>32.176</v>
      </c>
      <c r="H62" s="6">
        <f t="shared" si="6"/>
        <v>84.406</v>
      </c>
      <c r="I62" s="8">
        <v>1</v>
      </c>
      <c r="J62" s="9"/>
    </row>
    <row r="63" spans="1:10" ht="18" customHeight="1">
      <c r="A63" s="5" t="s">
        <v>147</v>
      </c>
      <c r="B63" s="5" t="s">
        <v>148</v>
      </c>
      <c r="C63" s="5" t="s">
        <v>146</v>
      </c>
      <c r="D63" s="5">
        <v>86.39</v>
      </c>
      <c r="E63" s="6">
        <f t="shared" si="0"/>
        <v>51.833999999999996</v>
      </c>
      <c r="F63" s="6">
        <v>79.86</v>
      </c>
      <c r="G63" s="6">
        <f t="shared" si="3"/>
        <v>31.944000000000003</v>
      </c>
      <c r="H63" s="6">
        <v>83.77</v>
      </c>
      <c r="I63" s="8">
        <v>2</v>
      </c>
      <c r="J63" s="9"/>
    </row>
    <row r="64" spans="1:10" ht="18" customHeight="1">
      <c r="A64" s="5" t="s">
        <v>149</v>
      </c>
      <c r="B64" s="5" t="s">
        <v>150</v>
      </c>
      <c r="C64" s="5" t="s">
        <v>146</v>
      </c>
      <c r="D64" s="5">
        <v>86.58</v>
      </c>
      <c r="E64" s="6">
        <f t="shared" si="0"/>
        <v>51.948</v>
      </c>
      <c r="F64" s="6">
        <v>78.74</v>
      </c>
      <c r="G64" s="6">
        <f t="shared" si="3"/>
        <v>31.496</v>
      </c>
      <c r="H64" s="6">
        <v>83.45</v>
      </c>
      <c r="I64" s="8">
        <v>3</v>
      </c>
      <c r="J64" s="9"/>
    </row>
    <row r="65" spans="1:10" ht="18" customHeight="1">
      <c r="A65" s="5" t="s">
        <v>151</v>
      </c>
      <c r="B65" s="5" t="s">
        <v>152</v>
      </c>
      <c r="C65" s="5" t="s">
        <v>153</v>
      </c>
      <c r="D65" s="5">
        <v>89.08</v>
      </c>
      <c r="E65" s="6">
        <f t="shared" si="0"/>
        <v>53.448</v>
      </c>
      <c r="F65" s="6">
        <v>79.52</v>
      </c>
      <c r="G65" s="6">
        <f t="shared" si="3"/>
        <v>31.808</v>
      </c>
      <c r="H65" s="6">
        <f>E65+G65</f>
        <v>85.256</v>
      </c>
      <c r="I65" s="8">
        <v>1</v>
      </c>
      <c r="J65" s="9"/>
    </row>
    <row r="66" spans="1:10" ht="18" customHeight="1">
      <c r="A66" s="5" t="s">
        <v>154</v>
      </c>
      <c r="B66" s="5" t="s">
        <v>155</v>
      </c>
      <c r="C66" s="5" t="s">
        <v>153</v>
      </c>
      <c r="D66" s="5">
        <v>89.78</v>
      </c>
      <c r="E66" s="6">
        <f t="shared" si="0"/>
        <v>53.868</v>
      </c>
      <c r="F66" s="6">
        <v>77.28</v>
      </c>
      <c r="G66" s="6">
        <f t="shared" si="3"/>
        <v>30.912000000000003</v>
      </c>
      <c r="H66" s="6">
        <f>E66+G66</f>
        <v>84.78</v>
      </c>
      <c r="I66" s="8">
        <v>2</v>
      </c>
      <c r="J66" s="9"/>
    </row>
    <row r="67" spans="1:10" ht="18" customHeight="1">
      <c r="A67" s="5" t="s">
        <v>156</v>
      </c>
      <c r="B67" s="5" t="s">
        <v>157</v>
      </c>
      <c r="C67" s="5" t="s">
        <v>153</v>
      </c>
      <c r="D67" s="5">
        <v>88.42</v>
      </c>
      <c r="E67" s="6">
        <f aca="true" t="shared" si="7" ref="E67:E103">D67*0.6</f>
        <v>53.052</v>
      </c>
      <c r="F67" s="6">
        <v>78.22</v>
      </c>
      <c r="G67" s="6">
        <f t="shared" si="3"/>
        <v>31.288</v>
      </c>
      <c r="H67" s="6">
        <f>E67+G67</f>
        <v>84.34</v>
      </c>
      <c r="I67" s="8">
        <v>3</v>
      </c>
      <c r="J67" s="9"/>
    </row>
    <row r="68" spans="1:10" ht="18" customHeight="1">
      <c r="A68" s="5" t="s">
        <v>158</v>
      </c>
      <c r="B68" s="5" t="s">
        <v>159</v>
      </c>
      <c r="C68" s="5" t="s">
        <v>160</v>
      </c>
      <c r="D68" s="5">
        <v>85.72</v>
      </c>
      <c r="E68" s="6">
        <f t="shared" si="7"/>
        <v>51.431999999999995</v>
      </c>
      <c r="F68" s="6">
        <v>78.52</v>
      </c>
      <c r="G68" s="6">
        <f aca="true" t="shared" si="8" ref="G68:G86">F68*0.4</f>
        <v>31.408</v>
      </c>
      <c r="H68" s="6">
        <f aca="true" t="shared" si="9" ref="H68:H86">E68+G68</f>
        <v>82.84</v>
      </c>
      <c r="I68" s="8">
        <v>1</v>
      </c>
      <c r="J68" s="9"/>
    </row>
    <row r="69" spans="1:10" ht="18" customHeight="1">
      <c r="A69" s="5" t="s">
        <v>161</v>
      </c>
      <c r="B69" s="5" t="s">
        <v>162</v>
      </c>
      <c r="C69" s="5" t="s">
        <v>160</v>
      </c>
      <c r="D69" s="5">
        <v>83.43</v>
      </c>
      <c r="E69" s="6">
        <f t="shared" si="7"/>
        <v>50.058</v>
      </c>
      <c r="F69" s="6">
        <v>80.52</v>
      </c>
      <c r="G69" s="6">
        <f t="shared" si="8"/>
        <v>32.208</v>
      </c>
      <c r="H69" s="6">
        <f t="shared" si="9"/>
        <v>82.26599999999999</v>
      </c>
      <c r="I69" s="8">
        <v>2</v>
      </c>
      <c r="J69" s="9"/>
    </row>
    <row r="70" spans="1:10" ht="18" customHeight="1">
      <c r="A70" s="5" t="s">
        <v>163</v>
      </c>
      <c r="B70" s="5" t="s">
        <v>164</v>
      </c>
      <c r="C70" s="5" t="s">
        <v>160</v>
      </c>
      <c r="D70" s="5">
        <v>82.75</v>
      </c>
      <c r="E70" s="6">
        <f t="shared" si="7"/>
        <v>49.65</v>
      </c>
      <c r="F70" s="6">
        <v>79</v>
      </c>
      <c r="G70" s="6">
        <f t="shared" si="8"/>
        <v>31.6</v>
      </c>
      <c r="H70" s="6">
        <f t="shared" si="9"/>
        <v>81.25</v>
      </c>
      <c r="I70" s="8">
        <v>3</v>
      </c>
      <c r="J70" s="9"/>
    </row>
    <row r="71" spans="1:10" ht="18" customHeight="1">
      <c r="A71" s="5" t="s">
        <v>165</v>
      </c>
      <c r="B71" s="5" t="s">
        <v>166</v>
      </c>
      <c r="C71" s="5" t="s">
        <v>167</v>
      </c>
      <c r="D71" s="5">
        <v>91.83</v>
      </c>
      <c r="E71" s="6">
        <f t="shared" si="7"/>
        <v>55.098</v>
      </c>
      <c r="F71" s="6">
        <v>80.3</v>
      </c>
      <c r="G71" s="6">
        <f t="shared" si="8"/>
        <v>32.12</v>
      </c>
      <c r="H71" s="6">
        <f t="shared" si="9"/>
        <v>87.21799999999999</v>
      </c>
      <c r="I71" s="8">
        <v>1</v>
      </c>
      <c r="J71" s="9"/>
    </row>
    <row r="72" spans="1:10" ht="18" customHeight="1">
      <c r="A72" s="5" t="s">
        <v>168</v>
      </c>
      <c r="B72" s="5" t="s">
        <v>169</v>
      </c>
      <c r="C72" s="5" t="s">
        <v>167</v>
      </c>
      <c r="D72" s="5">
        <v>89.99</v>
      </c>
      <c r="E72" s="6">
        <f t="shared" si="7"/>
        <v>53.99399999999999</v>
      </c>
      <c r="F72" s="6">
        <v>81</v>
      </c>
      <c r="G72" s="6">
        <f t="shared" si="8"/>
        <v>32.4</v>
      </c>
      <c r="H72" s="6">
        <f t="shared" si="9"/>
        <v>86.39399999999999</v>
      </c>
      <c r="I72" s="8">
        <v>2</v>
      </c>
      <c r="J72" s="9"/>
    </row>
    <row r="73" spans="1:10" ht="18" customHeight="1">
      <c r="A73" s="5" t="s">
        <v>170</v>
      </c>
      <c r="B73" s="5" t="s">
        <v>171</v>
      </c>
      <c r="C73" s="5" t="s">
        <v>167</v>
      </c>
      <c r="D73" s="5">
        <v>89.78</v>
      </c>
      <c r="E73" s="6">
        <f t="shared" si="7"/>
        <v>53.868</v>
      </c>
      <c r="F73" s="6">
        <v>80.12</v>
      </c>
      <c r="G73" s="6">
        <f t="shared" si="8"/>
        <v>32.048</v>
      </c>
      <c r="H73" s="6">
        <f t="shared" si="9"/>
        <v>85.916</v>
      </c>
      <c r="I73" s="8">
        <v>3</v>
      </c>
      <c r="J73" s="9"/>
    </row>
    <row r="74" spans="1:10" ht="18" customHeight="1">
      <c r="A74" s="5" t="s">
        <v>172</v>
      </c>
      <c r="B74" s="5" t="s">
        <v>173</v>
      </c>
      <c r="C74" s="5" t="s">
        <v>167</v>
      </c>
      <c r="D74" s="5">
        <v>88.87</v>
      </c>
      <c r="E74" s="6">
        <f t="shared" si="7"/>
        <v>53.322</v>
      </c>
      <c r="F74" s="6">
        <v>79.78</v>
      </c>
      <c r="G74" s="6">
        <f t="shared" si="8"/>
        <v>31.912000000000003</v>
      </c>
      <c r="H74" s="6">
        <f t="shared" si="9"/>
        <v>85.23400000000001</v>
      </c>
      <c r="I74" s="8">
        <v>4</v>
      </c>
      <c r="J74" s="9"/>
    </row>
    <row r="75" spans="1:10" ht="18" customHeight="1">
      <c r="A75" s="5" t="s">
        <v>174</v>
      </c>
      <c r="B75" s="5" t="s">
        <v>175</v>
      </c>
      <c r="C75" s="5" t="s">
        <v>167</v>
      </c>
      <c r="D75" s="5">
        <v>87.98</v>
      </c>
      <c r="E75" s="6">
        <f t="shared" si="7"/>
        <v>52.788000000000004</v>
      </c>
      <c r="F75" s="6">
        <v>78.28</v>
      </c>
      <c r="G75" s="6">
        <f t="shared" si="8"/>
        <v>31.312</v>
      </c>
      <c r="H75" s="6">
        <f t="shared" si="9"/>
        <v>84.10000000000001</v>
      </c>
      <c r="I75" s="8">
        <v>5</v>
      </c>
      <c r="J75" s="9"/>
    </row>
    <row r="76" spans="1:10" ht="18" customHeight="1">
      <c r="A76" s="5" t="s">
        <v>176</v>
      </c>
      <c r="B76" s="5" t="s">
        <v>177</v>
      </c>
      <c r="C76" s="5" t="s">
        <v>167</v>
      </c>
      <c r="D76" s="5">
        <v>86.6</v>
      </c>
      <c r="E76" s="6">
        <f t="shared" si="7"/>
        <v>51.959999999999994</v>
      </c>
      <c r="F76" s="6">
        <v>76.34</v>
      </c>
      <c r="G76" s="6">
        <f t="shared" si="8"/>
        <v>30.536</v>
      </c>
      <c r="H76" s="6">
        <f t="shared" si="9"/>
        <v>82.496</v>
      </c>
      <c r="I76" s="8">
        <v>6</v>
      </c>
      <c r="J76" s="9"/>
    </row>
    <row r="77" spans="1:10" ht="18" customHeight="1">
      <c r="A77" s="5" t="s">
        <v>178</v>
      </c>
      <c r="B77" s="5" t="s">
        <v>179</v>
      </c>
      <c r="C77" s="5" t="s">
        <v>180</v>
      </c>
      <c r="D77" s="5">
        <v>92.95</v>
      </c>
      <c r="E77" s="6">
        <f t="shared" si="7"/>
        <v>55.77</v>
      </c>
      <c r="F77" s="6">
        <v>79.5</v>
      </c>
      <c r="G77" s="6">
        <f t="shared" si="8"/>
        <v>31.8</v>
      </c>
      <c r="H77" s="6">
        <f t="shared" si="9"/>
        <v>87.57000000000001</v>
      </c>
      <c r="I77" s="8">
        <v>1</v>
      </c>
      <c r="J77" s="9"/>
    </row>
    <row r="78" spans="1:10" ht="18" customHeight="1">
      <c r="A78" s="5" t="s">
        <v>181</v>
      </c>
      <c r="B78" s="5" t="s">
        <v>182</v>
      </c>
      <c r="C78" s="5" t="s">
        <v>180</v>
      </c>
      <c r="D78" s="5">
        <v>88.87</v>
      </c>
      <c r="E78" s="6">
        <f t="shared" si="7"/>
        <v>53.322</v>
      </c>
      <c r="F78" s="6">
        <v>79.46</v>
      </c>
      <c r="G78" s="6">
        <f t="shared" si="8"/>
        <v>31.784</v>
      </c>
      <c r="H78" s="6">
        <v>85.1</v>
      </c>
      <c r="I78" s="8">
        <v>2</v>
      </c>
      <c r="J78" s="9"/>
    </row>
    <row r="79" spans="1:10" ht="18" customHeight="1">
      <c r="A79" s="5" t="s">
        <v>183</v>
      </c>
      <c r="B79" s="5" t="s">
        <v>184</v>
      </c>
      <c r="C79" s="5" t="s">
        <v>180</v>
      </c>
      <c r="D79" s="5">
        <v>86.37</v>
      </c>
      <c r="E79" s="6">
        <f t="shared" si="7"/>
        <v>51.822</v>
      </c>
      <c r="F79" s="6">
        <v>82.68</v>
      </c>
      <c r="G79" s="6">
        <f t="shared" si="8"/>
        <v>33.072</v>
      </c>
      <c r="H79" s="6">
        <f>E79+G79</f>
        <v>84.894</v>
      </c>
      <c r="I79" s="8">
        <v>3</v>
      </c>
      <c r="J79" s="9"/>
    </row>
    <row r="80" spans="1:10" ht="18" customHeight="1">
      <c r="A80" s="5" t="s">
        <v>185</v>
      </c>
      <c r="B80" s="5" t="s">
        <v>186</v>
      </c>
      <c r="C80" s="5" t="s">
        <v>180</v>
      </c>
      <c r="D80" s="5">
        <v>88.17</v>
      </c>
      <c r="E80" s="6">
        <f t="shared" si="7"/>
        <v>52.902</v>
      </c>
      <c r="F80" s="6">
        <v>79.88</v>
      </c>
      <c r="G80" s="6">
        <f t="shared" si="8"/>
        <v>31.951999999999998</v>
      </c>
      <c r="H80" s="6">
        <f>E80+G80</f>
        <v>84.854</v>
      </c>
      <c r="I80" s="8">
        <v>4</v>
      </c>
      <c r="J80" s="9"/>
    </row>
    <row r="81" spans="1:10" ht="18" customHeight="1">
      <c r="A81" s="5" t="s">
        <v>187</v>
      </c>
      <c r="B81" s="5" t="s">
        <v>188</v>
      </c>
      <c r="C81" s="5" t="s">
        <v>180</v>
      </c>
      <c r="D81" s="5">
        <v>85.23</v>
      </c>
      <c r="E81" s="6">
        <f t="shared" si="7"/>
        <v>51.138</v>
      </c>
      <c r="F81" s="6">
        <v>78.5</v>
      </c>
      <c r="G81" s="6">
        <f t="shared" si="8"/>
        <v>31.400000000000002</v>
      </c>
      <c r="H81" s="6">
        <f t="shared" si="9"/>
        <v>82.538</v>
      </c>
      <c r="I81" s="8">
        <v>5</v>
      </c>
      <c r="J81" s="9"/>
    </row>
    <row r="82" spans="1:10" ht="18" customHeight="1">
      <c r="A82" s="5" t="s">
        <v>189</v>
      </c>
      <c r="B82" s="5" t="s">
        <v>190</v>
      </c>
      <c r="C82" s="5" t="s">
        <v>180</v>
      </c>
      <c r="D82" s="5">
        <v>85.23</v>
      </c>
      <c r="E82" s="6">
        <f t="shared" si="7"/>
        <v>51.138</v>
      </c>
      <c r="F82" s="6">
        <v>78.36</v>
      </c>
      <c r="G82" s="6">
        <f t="shared" si="8"/>
        <v>31.344</v>
      </c>
      <c r="H82" s="6">
        <f t="shared" si="9"/>
        <v>82.482</v>
      </c>
      <c r="I82" s="8">
        <v>6</v>
      </c>
      <c r="J82" s="9"/>
    </row>
    <row r="83" spans="1:10" ht="18" customHeight="1">
      <c r="A83" s="5" t="s">
        <v>191</v>
      </c>
      <c r="B83" s="5" t="s">
        <v>192</v>
      </c>
      <c r="C83" s="5" t="s">
        <v>193</v>
      </c>
      <c r="D83" s="5">
        <v>86.14</v>
      </c>
      <c r="E83" s="6">
        <f t="shared" si="7"/>
        <v>51.684</v>
      </c>
      <c r="F83" s="6">
        <v>81.74</v>
      </c>
      <c r="G83" s="6">
        <f t="shared" si="8"/>
        <v>32.696</v>
      </c>
      <c r="H83" s="6">
        <f t="shared" si="9"/>
        <v>84.38</v>
      </c>
      <c r="I83" s="8">
        <v>1</v>
      </c>
      <c r="J83" s="9"/>
    </row>
    <row r="84" spans="1:10" ht="18" customHeight="1">
      <c r="A84" s="5" t="s">
        <v>194</v>
      </c>
      <c r="B84" s="5" t="s">
        <v>195</v>
      </c>
      <c r="C84" s="5" t="s">
        <v>193</v>
      </c>
      <c r="D84" s="5">
        <v>87.28</v>
      </c>
      <c r="E84" s="6">
        <f t="shared" si="7"/>
        <v>52.368</v>
      </c>
      <c r="F84" s="6">
        <v>79.58</v>
      </c>
      <c r="G84" s="6">
        <f t="shared" si="8"/>
        <v>31.832</v>
      </c>
      <c r="H84" s="6">
        <f t="shared" si="9"/>
        <v>84.2</v>
      </c>
      <c r="I84" s="8">
        <v>2</v>
      </c>
      <c r="J84" s="9"/>
    </row>
    <row r="85" spans="1:10" ht="18" customHeight="1">
      <c r="A85" s="5" t="s">
        <v>196</v>
      </c>
      <c r="B85" s="5" t="s">
        <v>197</v>
      </c>
      <c r="C85" s="5" t="s">
        <v>193</v>
      </c>
      <c r="D85" s="5">
        <v>86.35</v>
      </c>
      <c r="E85" s="6">
        <f t="shared" si="7"/>
        <v>51.809999999999995</v>
      </c>
      <c r="F85" s="6">
        <v>79.44</v>
      </c>
      <c r="G85" s="6">
        <f t="shared" si="8"/>
        <v>31.776</v>
      </c>
      <c r="H85" s="6">
        <f t="shared" si="9"/>
        <v>83.586</v>
      </c>
      <c r="I85" s="8">
        <v>3</v>
      </c>
      <c r="J85" s="9"/>
    </row>
    <row r="86" spans="1:10" ht="18" customHeight="1">
      <c r="A86" s="5" t="s">
        <v>198</v>
      </c>
      <c r="B86" s="5" t="s">
        <v>199</v>
      </c>
      <c r="C86" s="5" t="s">
        <v>200</v>
      </c>
      <c r="D86" s="5">
        <v>68.87</v>
      </c>
      <c r="E86" s="6">
        <f t="shared" si="7"/>
        <v>41.322</v>
      </c>
      <c r="F86" s="6">
        <v>83.44</v>
      </c>
      <c r="G86" s="6">
        <f t="shared" si="8"/>
        <v>33.376</v>
      </c>
      <c r="H86" s="6">
        <f t="shared" si="9"/>
        <v>74.69800000000001</v>
      </c>
      <c r="I86" s="12">
        <v>1</v>
      </c>
      <c r="J86" s="6"/>
    </row>
    <row r="87" spans="1:10" ht="18" customHeight="1">
      <c r="A87" s="5" t="s">
        <v>201</v>
      </c>
      <c r="B87" s="5" t="s">
        <v>202</v>
      </c>
      <c r="C87" s="5" t="s">
        <v>203</v>
      </c>
      <c r="D87" s="5">
        <v>72.04</v>
      </c>
      <c r="E87" s="6">
        <f t="shared" si="7"/>
        <v>43.224000000000004</v>
      </c>
      <c r="F87" s="6">
        <v>81.62</v>
      </c>
      <c r="G87" s="6">
        <f aca="true" t="shared" si="10" ref="G87:G103">F87*0.4</f>
        <v>32.648</v>
      </c>
      <c r="H87" s="6">
        <f aca="true" t="shared" si="11" ref="H87:H102">E87+G87</f>
        <v>75.87200000000001</v>
      </c>
      <c r="I87" s="12">
        <v>1</v>
      </c>
      <c r="J87" s="6"/>
    </row>
    <row r="88" spans="1:10" ht="18" customHeight="1">
      <c r="A88" s="5" t="s">
        <v>204</v>
      </c>
      <c r="B88" s="5" t="s">
        <v>205</v>
      </c>
      <c r="C88" s="10" t="s">
        <v>206</v>
      </c>
      <c r="D88" s="5">
        <v>82.73</v>
      </c>
      <c r="E88" s="6">
        <f t="shared" si="7"/>
        <v>49.638</v>
      </c>
      <c r="F88" s="6">
        <v>82.1</v>
      </c>
      <c r="G88" s="6">
        <f t="shared" si="10"/>
        <v>32.839999999999996</v>
      </c>
      <c r="H88" s="6">
        <f t="shared" si="11"/>
        <v>82.478</v>
      </c>
      <c r="I88" s="12">
        <v>1</v>
      </c>
      <c r="J88" s="6"/>
    </row>
    <row r="89" spans="1:10" ht="18" customHeight="1">
      <c r="A89" s="5" t="s">
        <v>207</v>
      </c>
      <c r="B89" s="5" t="s">
        <v>208</v>
      </c>
      <c r="C89" s="10" t="s">
        <v>206</v>
      </c>
      <c r="D89" s="5">
        <v>82.05</v>
      </c>
      <c r="E89" s="6">
        <f t="shared" si="7"/>
        <v>49.23</v>
      </c>
      <c r="F89" s="6">
        <v>79.96</v>
      </c>
      <c r="G89" s="6">
        <f t="shared" si="10"/>
        <v>31.983999999999998</v>
      </c>
      <c r="H89" s="6">
        <f t="shared" si="11"/>
        <v>81.214</v>
      </c>
      <c r="I89" s="12">
        <v>2</v>
      </c>
      <c r="J89" s="6"/>
    </row>
    <row r="90" spans="1:10" ht="18" customHeight="1">
      <c r="A90" s="5" t="s">
        <v>209</v>
      </c>
      <c r="B90" s="5" t="s">
        <v>210</v>
      </c>
      <c r="C90" s="10" t="s">
        <v>206</v>
      </c>
      <c r="D90" s="5">
        <v>78.86</v>
      </c>
      <c r="E90" s="11">
        <f t="shared" si="7"/>
        <v>47.315999999999995</v>
      </c>
      <c r="F90" s="6">
        <v>82.32</v>
      </c>
      <c r="G90" s="6">
        <f t="shared" si="10"/>
        <v>32.928</v>
      </c>
      <c r="H90" s="11">
        <v>80.25</v>
      </c>
      <c r="I90" s="12">
        <v>3</v>
      </c>
      <c r="J90" s="6"/>
    </row>
    <row r="91" spans="1:10" ht="18" customHeight="1">
      <c r="A91" s="5" t="s">
        <v>211</v>
      </c>
      <c r="B91" s="5" t="s">
        <v>212</v>
      </c>
      <c r="C91" s="10" t="s">
        <v>206</v>
      </c>
      <c r="D91" s="5">
        <v>75.7</v>
      </c>
      <c r="E91" s="6">
        <f t="shared" si="7"/>
        <v>45.42</v>
      </c>
      <c r="F91" s="6">
        <v>80.72</v>
      </c>
      <c r="G91" s="6">
        <f t="shared" si="10"/>
        <v>32.288000000000004</v>
      </c>
      <c r="H91" s="6">
        <f t="shared" si="11"/>
        <v>77.708</v>
      </c>
      <c r="I91" s="12">
        <v>4</v>
      </c>
      <c r="J91" s="6"/>
    </row>
    <row r="92" spans="1:10" ht="18" customHeight="1">
      <c r="A92" s="5" t="s">
        <v>213</v>
      </c>
      <c r="B92" s="5" t="s">
        <v>214</v>
      </c>
      <c r="C92" s="10" t="s">
        <v>206</v>
      </c>
      <c r="D92" s="5">
        <v>69.55</v>
      </c>
      <c r="E92" s="6">
        <f t="shared" si="7"/>
        <v>41.73</v>
      </c>
      <c r="F92" s="6">
        <v>79.08</v>
      </c>
      <c r="G92" s="6">
        <f t="shared" si="10"/>
        <v>31.632</v>
      </c>
      <c r="H92" s="6">
        <f t="shared" si="11"/>
        <v>73.362</v>
      </c>
      <c r="I92" s="12">
        <v>5</v>
      </c>
      <c r="J92" s="6"/>
    </row>
    <row r="93" spans="1:10" ht="18" customHeight="1">
      <c r="A93" s="5" t="s">
        <v>215</v>
      </c>
      <c r="B93" s="5" t="s">
        <v>216</v>
      </c>
      <c r="C93" s="5" t="s">
        <v>217</v>
      </c>
      <c r="D93" s="5">
        <v>83.66</v>
      </c>
      <c r="E93" s="6">
        <f t="shared" si="7"/>
        <v>50.196</v>
      </c>
      <c r="F93" s="6">
        <v>79.52</v>
      </c>
      <c r="G93" s="6">
        <f t="shared" si="10"/>
        <v>31.808</v>
      </c>
      <c r="H93" s="6">
        <v>82.01</v>
      </c>
      <c r="I93" s="12">
        <v>1</v>
      </c>
      <c r="J93" s="6"/>
    </row>
    <row r="94" spans="1:10" ht="18" customHeight="1">
      <c r="A94" s="5" t="s">
        <v>218</v>
      </c>
      <c r="B94" s="5" t="s">
        <v>219</v>
      </c>
      <c r="C94" s="5" t="s">
        <v>217</v>
      </c>
      <c r="D94" s="5">
        <v>79.35</v>
      </c>
      <c r="E94" s="6">
        <f t="shared" si="7"/>
        <v>47.60999999999999</v>
      </c>
      <c r="F94" s="6">
        <v>80.92</v>
      </c>
      <c r="G94" s="6">
        <f t="shared" si="10"/>
        <v>32.368</v>
      </c>
      <c r="H94" s="6">
        <f t="shared" si="11"/>
        <v>79.978</v>
      </c>
      <c r="I94" s="12">
        <v>2</v>
      </c>
      <c r="J94" s="6"/>
    </row>
    <row r="95" spans="1:10" ht="18" customHeight="1">
      <c r="A95" s="5" t="s">
        <v>220</v>
      </c>
      <c r="B95" s="5" t="s">
        <v>221</v>
      </c>
      <c r="C95" s="5" t="s">
        <v>217</v>
      </c>
      <c r="D95" s="5">
        <v>78.41</v>
      </c>
      <c r="E95" s="6">
        <f t="shared" si="7"/>
        <v>47.046</v>
      </c>
      <c r="F95" s="6">
        <v>81.64</v>
      </c>
      <c r="G95" s="6">
        <f t="shared" si="10"/>
        <v>32.656</v>
      </c>
      <c r="H95" s="6">
        <v>79.71</v>
      </c>
      <c r="I95" s="12">
        <v>3</v>
      </c>
      <c r="J95" s="6"/>
    </row>
    <row r="96" spans="1:10" ht="18" customHeight="1">
      <c r="A96" s="5" t="s">
        <v>222</v>
      </c>
      <c r="B96" s="5" t="s">
        <v>223</v>
      </c>
      <c r="C96" s="5" t="s">
        <v>224</v>
      </c>
      <c r="D96" s="5">
        <v>82.28</v>
      </c>
      <c r="E96" s="6">
        <f t="shared" si="7"/>
        <v>49.368</v>
      </c>
      <c r="F96" s="6">
        <v>78.96</v>
      </c>
      <c r="G96" s="6">
        <f t="shared" si="10"/>
        <v>31.584</v>
      </c>
      <c r="H96" s="6">
        <f t="shared" si="11"/>
        <v>80.952</v>
      </c>
      <c r="I96" s="12">
        <v>1</v>
      </c>
      <c r="J96" s="6"/>
    </row>
    <row r="97" spans="1:16" ht="18" customHeight="1">
      <c r="A97" s="5" t="s">
        <v>225</v>
      </c>
      <c r="B97" s="5" t="s">
        <v>226</v>
      </c>
      <c r="C97" s="5" t="s">
        <v>227</v>
      </c>
      <c r="D97" s="5">
        <v>82.73</v>
      </c>
      <c r="E97" s="6">
        <f t="shared" si="7"/>
        <v>49.638</v>
      </c>
      <c r="F97" s="6">
        <v>82.82</v>
      </c>
      <c r="G97" s="6">
        <f t="shared" si="10"/>
        <v>33.128</v>
      </c>
      <c r="H97" s="6">
        <f t="shared" si="11"/>
        <v>82.76599999999999</v>
      </c>
      <c r="I97" s="12">
        <v>1</v>
      </c>
      <c r="J97" s="6"/>
      <c r="P97" t="s">
        <v>228</v>
      </c>
    </row>
    <row r="98" spans="1:10" ht="18" customHeight="1">
      <c r="A98" s="5" t="s">
        <v>229</v>
      </c>
      <c r="B98" s="5" t="s">
        <v>230</v>
      </c>
      <c r="C98" s="5" t="s">
        <v>227</v>
      </c>
      <c r="D98" s="5">
        <v>72.51</v>
      </c>
      <c r="E98" s="6">
        <f t="shared" si="7"/>
        <v>43.506</v>
      </c>
      <c r="F98" s="6">
        <v>80.86</v>
      </c>
      <c r="G98" s="6">
        <f t="shared" si="10"/>
        <v>32.344</v>
      </c>
      <c r="H98" s="6">
        <f t="shared" si="11"/>
        <v>75.85</v>
      </c>
      <c r="I98" s="12">
        <v>2</v>
      </c>
      <c r="J98" s="6"/>
    </row>
    <row r="99" spans="1:10" ht="18" customHeight="1">
      <c r="A99" s="5" t="s">
        <v>231</v>
      </c>
      <c r="B99" s="5" t="s">
        <v>232</v>
      </c>
      <c r="C99" s="5" t="s">
        <v>233</v>
      </c>
      <c r="D99" s="5">
        <v>73.84</v>
      </c>
      <c r="E99" s="6">
        <f t="shared" si="7"/>
        <v>44.304</v>
      </c>
      <c r="F99" s="6">
        <v>80.22</v>
      </c>
      <c r="G99" s="6">
        <f t="shared" si="10"/>
        <v>32.088</v>
      </c>
      <c r="H99" s="6">
        <f t="shared" si="11"/>
        <v>76.392</v>
      </c>
      <c r="I99" s="12">
        <v>1</v>
      </c>
      <c r="J99" s="6"/>
    </row>
    <row r="100" spans="1:10" ht="18" customHeight="1">
      <c r="A100" s="5" t="s">
        <v>234</v>
      </c>
      <c r="B100" s="5" t="s">
        <v>235</v>
      </c>
      <c r="C100" s="5" t="s">
        <v>236</v>
      </c>
      <c r="D100" s="5">
        <v>76.84</v>
      </c>
      <c r="E100" s="6">
        <f t="shared" si="7"/>
        <v>46.104</v>
      </c>
      <c r="F100" s="6">
        <v>81.52</v>
      </c>
      <c r="G100" s="6">
        <f t="shared" si="10"/>
        <v>32.608</v>
      </c>
      <c r="H100" s="6">
        <f t="shared" si="11"/>
        <v>78.71199999999999</v>
      </c>
      <c r="I100" s="12">
        <v>1</v>
      </c>
      <c r="J100" s="6"/>
    </row>
    <row r="101" spans="1:10" ht="18" customHeight="1">
      <c r="A101" s="5" t="s">
        <v>237</v>
      </c>
      <c r="B101" s="5" t="s">
        <v>238</v>
      </c>
      <c r="C101" s="5" t="s">
        <v>236</v>
      </c>
      <c r="D101" s="5">
        <v>66.4</v>
      </c>
      <c r="E101" s="6">
        <f t="shared" si="7"/>
        <v>39.84</v>
      </c>
      <c r="F101" s="6">
        <v>81.54</v>
      </c>
      <c r="G101" s="6">
        <f t="shared" si="10"/>
        <v>32.61600000000001</v>
      </c>
      <c r="H101" s="6">
        <f t="shared" si="11"/>
        <v>72.45600000000002</v>
      </c>
      <c r="I101" s="12">
        <v>2</v>
      </c>
      <c r="J101" s="6"/>
    </row>
    <row r="102" spans="1:10" ht="18" customHeight="1">
      <c r="A102" s="5" t="s">
        <v>239</v>
      </c>
      <c r="B102" s="5" t="s">
        <v>240</v>
      </c>
      <c r="C102" s="5" t="s">
        <v>236</v>
      </c>
      <c r="D102" s="5">
        <v>66.35</v>
      </c>
      <c r="E102" s="6">
        <f t="shared" si="7"/>
        <v>39.809999999999995</v>
      </c>
      <c r="F102" s="6">
        <v>80.92</v>
      </c>
      <c r="G102" s="6">
        <f t="shared" si="10"/>
        <v>32.368</v>
      </c>
      <c r="H102" s="6">
        <f t="shared" si="11"/>
        <v>72.178</v>
      </c>
      <c r="I102" s="12">
        <v>3</v>
      </c>
      <c r="J102" s="6"/>
    </row>
    <row r="103" spans="1:10" ht="18" customHeight="1">
      <c r="A103" s="5" t="s">
        <v>241</v>
      </c>
      <c r="B103" s="5" t="s">
        <v>242</v>
      </c>
      <c r="C103" s="5" t="s">
        <v>243</v>
      </c>
      <c r="D103" s="5">
        <v>76.36</v>
      </c>
      <c r="E103" s="6">
        <f t="shared" si="7"/>
        <v>45.815999999999995</v>
      </c>
      <c r="F103" s="6">
        <v>78.64</v>
      </c>
      <c r="G103" s="6">
        <f t="shared" si="10"/>
        <v>31.456000000000003</v>
      </c>
      <c r="H103" s="6">
        <v>77.28</v>
      </c>
      <c r="I103" s="12">
        <v>1</v>
      </c>
      <c r="J103" s="6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1">
    <mergeCell ref="A1:J1"/>
  </mergeCells>
  <printOptions horizontalCentered="1"/>
  <pageMargins left="0.7479166666666667" right="0.7479166666666667" top="0.66875" bottom="0.826388888888888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</cp:lastModifiedBy>
  <cp:lastPrinted>2019-11-17T09:39:11Z</cp:lastPrinted>
  <dcterms:created xsi:type="dcterms:W3CDTF">2019-11-01T00:41:52Z</dcterms:created>
  <dcterms:modified xsi:type="dcterms:W3CDTF">2019-11-17T10:50:19Z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