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昌平区2019年下半年事业单位公开招聘工作人员（专技岗）总成绩" sheetId="1" r:id="rId1"/>
  </sheets>
  <definedNames/>
  <calcPr fullCalcOnLoad="1"/>
</workbook>
</file>

<file path=xl/sharedStrings.xml><?xml version="1.0" encoding="utf-8"?>
<sst xmlns="http://schemas.openxmlformats.org/spreadsheetml/2006/main" count="112" uniqueCount="51">
  <si>
    <t>附件2：</t>
  </si>
  <si>
    <t>昌平区2019年下半年事业单位公开招聘工作人员（专技岗）总成绩及进入体检、考核人员名单</t>
  </si>
  <si>
    <t>序号</t>
  </si>
  <si>
    <t>行政
主管部门</t>
  </si>
  <si>
    <t>招聘单位</t>
  </si>
  <si>
    <t>岗位名称</t>
  </si>
  <si>
    <t>姓  名</t>
  </si>
  <si>
    <t>性别</t>
  </si>
  <si>
    <t>笔试成绩</t>
  </si>
  <si>
    <t>面试成绩</t>
  </si>
  <si>
    <t>总成绩</t>
  </si>
  <si>
    <t>面试半天平均分</t>
  </si>
  <si>
    <t>是否进入体检、考核</t>
  </si>
  <si>
    <t>分数</t>
  </si>
  <si>
    <t>政务服务管理局</t>
  </si>
  <si>
    <t>政务服务中心</t>
  </si>
  <si>
    <t>网站管理员</t>
  </si>
  <si>
    <t>李爽</t>
  </si>
  <si>
    <t>女</t>
  </si>
  <si>
    <t>否</t>
  </si>
  <si>
    <t>系统管理员</t>
  </si>
  <si>
    <t>张翔</t>
  </si>
  <si>
    <t>男</t>
  </si>
  <si>
    <t>是</t>
  </si>
  <si>
    <t>陈凯</t>
  </si>
  <si>
    <t>王宁宁</t>
  </si>
  <si>
    <t>回龙观街道办事处</t>
  </si>
  <si>
    <t xml:space="preserve"> 市民活动中心</t>
  </si>
  <si>
    <t>会计</t>
  </si>
  <si>
    <t>王雨晴</t>
  </si>
  <si>
    <t>南云飞</t>
  </si>
  <si>
    <t>北京市昌平区市场监督管理局</t>
  </si>
  <si>
    <t>计量检测所</t>
  </si>
  <si>
    <t>检验检测</t>
  </si>
  <si>
    <t>田宇</t>
  </si>
  <si>
    <t>吴梦</t>
  </si>
  <si>
    <t>刘蒙汉</t>
  </si>
  <si>
    <t>特种设备检测所</t>
  </si>
  <si>
    <t>刘松</t>
  </si>
  <si>
    <t>孙晓彤</t>
  </si>
  <si>
    <t>白朔</t>
  </si>
  <si>
    <t>昌平区住房和城乡建设委员会</t>
  </si>
  <si>
    <t>回龙观管理服务中心</t>
  </si>
  <si>
    <t>工程技术</t>
  </si>
  <si>
    <t>付佳伟</t>
  </si>
  <si>
    <t>姚琰</t>
  </si>
  <si>
    <t>韩潇潇</t>
  </si>
  <si>
    <t>昌平区建筑业管理服务中心</t>
  </si>
  <si>
    <t>李仔琦</t>
  </si>
  <si>
    <t>贾子恒</t>
  </si>
  <si>
    <t>王瑞丰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</si>
</sst>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4" borderId="1" applyNumberFormat="0" applyAlignment="0" applyProtection="0"/>
    <xf numFmtId="0" fontId="15" fillId="5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0" fillId="3" borderId="5" applyNumberFormat="0" applyAlignment="0" applyProtection="0"/>
    <xf numFmtId="0" fontId="7" fillId="4" borderId="0" applyNumberFormat="0" applyBorder="0" applyAlignment="0" applyProtection="0"/>
    <xf numFmtId="0" fontId="16" fillId="3" borderId="1" applyNumberFormat="0" applyAlignment="0" applyProtection="0"/>
    <xf numFmtId="0" fontId="13" fillId="9" borderId="6" applyNumberFormat="0" applyAlignment="0" applyProtection="0"/>
    <xf numFmtId="0" fontId="21" fillId="0" borderId="7" applyNumberFormat="0" applyFill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7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7" fillId="16" borderId="0" applyNumberFormat="0" applyBorder="0" applyAlignment="0" applyProtection="0"/>
    <xf numFmtId="0" fontId="12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177" fontId="4" fillId="6" borderId="16" xfId="0" applyNumberFormat="1" applyFont="1" applyFill="1" applyBorder="1" applyAlignment="1">
      <alignment horizontal="center" vertical="center" wrapText="1"/>
    </xf>
    <xf numFmtId="176" fontId="4" fillId="6" borderId="11" xfId="0" applyNumberFormat="1" applyFont="1" applyFill="1" applyBorder="1" applyAlignment="1">
      <alignment horizontal="center" vertical="center"/>
    </xf>
    <xf numFmtId="178" fontId="4" fillId="6" borderId="16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center" vertical="center"/>
      <protection/>
    </xf>
    <xf numFmtId="176" fontId="5" fillId="0" borderId="11" xfId="64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6" borderId="11" xfId="64" applyFont="1" applyFill="1" applyBorder="1" applyAlignment="1">
      <alignment horizontal="center" vertical="center"/>
      <protection/>
    </xf>
    <xf numFmtId="176" fontId="5" fillId="6" borderId="11" xfId="64" applyNumberFormat="1" applyFont="1" applyFill="1" applyBorder="1" applyAlignment="1">
      <alignment horizontal="center" vertical="center"/>
      <protection/>
    </xf>
    <xf numFmtId="176" fontId="4" fillId="6" borderId="16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6" borderId="16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6.75390625" style="0" customWidth="1"/>
    <col min="2" max="2" width="16.875" style="0" customWidth="1"/>
    <col min="3" max="3" width="18.50390625" style="0" customWidth="1"/>
    <col min="4" max="4" width="8.75390625" style="0" customWidth="1"/>
    <col min="5" max="5" width="6.375" style="0" customWidth="1"/>
    <col min="6" max="6" width="5.125" style="0" customWidth="1"/>
    <col min="7" max="11" width="8.00390625" style="0" customWidth="1"/>
    <col min="12" max="12" width="7.625" style="0" customWidth="1"/>
    <col min="13" max="13" width="9.875" style="0" customWidth="1"/>
  </cols>
  <sheetData>
    <row r="1" spans="1:2" ht="27" customHeight="1">
      <c r="A1" s="1" t="s">
        <v>0</v>
      </c>
      <c r="B1" s="1"/>
    </row>
    <row r="2" spans="1:13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5"/>
      <c r="I3" s="27" t="s">
        <v>9</v>
      </c>
      <c r="J3" s="28"/>
      <c r="K3" s="27" t="s">
        <v>10</v>
      </c>
      <c r="L3" s="29" t="s">
        <v>11</v>
      </c>
      <c r="M3" s="29" t="s">
        <v>12</v>
      </c>
    </row>
    <row r="4" spans="1:13" ht="15.75" customHeight="1">
      <c r="A4" s="6"/>
      <c r="B4" s="6"/>
      <c r="C4" s="6"/>
      <c r="D4" s="6"/>
      <c r="E4" s="6"/>
      <c r="F4" s="7"/>
      <c r="G4" s="5" t="s">
        <v>13</v>
      </c>
      <c r="H4" s="8">
        <v>0.4</v>
      </c>
      <c r="I4" s="30" t="s">
        <v>13</v>
      </c>
      <c r="J4" s="8">
        <v>0.6</v>
      </c>
      <c r="K4" s="31"/>
      <c r="L4" s="32"/>
      <c r="M4" s="32"/>
    </row>
    <row r="5" spans="1:13" ht="24" customHeight="1">
      <c r="A5" s="9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10" t="s">
        <v>18</v>
      </c>
      <c r="G5" s="11">
        <v>69</v>
      </c>
      <c r="H5" s="12">
        <f aca="true" t="shared" si="0" ref="H5:H22">G5*0.4</f>
        <v>27.6</v>
      </c>
      <c r="I5" s="33">
        <v>67.6</v>
      </c>
      <c r="J5" s="34">
        <f aca="true" t="shared" si="1" ref="J5:J22">I5*0.6</f>
        <v>40.559999999999995</v>
      </c>
      <c r="K5" s="35">
        <f aca="true" t="shared" si="2" ref="K5:K22">H5+J5</f>
        <v>68.16</v>
      </c>
      <c r="L5" s="12">
        <v>73.7</v>
      </c>
      <c r="M5" s="36" t="s">
        <v>19</v>
      </c>
    </row>
    <row r="6" spans="1:13" ht="24" customHeight="1">
      <c r="A6" s="13">
        <v>1</v>
      </c>
      <c r="B6" s="13" t="s">
        <v>14</v>
      </c>
      <c r="C6" s="13" t="s">
        <v>15</v>
      </c>
      <c r="D6" s="13" t="s">
        <v>20</v>
      </c>
      <c r="E6" s="13" t="s">
        <v>21</v>
      </c>
      <c r="F6" s="14" t="s">
        <v>22</v>
      </c>
      <c r="G6" s="15">
        <v>71</v>
      </c>
      <c r="H6" s="16">
        <f t="shared" si="0"/>
        <v>28.400000000000002</v>
      </c>
      <c r="I6" s="37">
        <v>89</v>
      </c>
      <c r="J6" s="38">
        <f t="shared" si="1"/>
        <v>53.4</v>
      </c>
      <c r="K6" s="39">
        <f t="shared" si="2"/>
        <v>81.8</v>
      </c>
      <c r="L6" s="12"/>
      <c r="M6" s="40" t="s">
        <v>23</v>
      </c>
    </row>
    <row r="7" spans="1:13" ht="24" customHeight="1">
      <c r="A7" s="13">
        <v>2</v>
      </c>
      <c r="B7" s="13" t="s">
        <v>14</v>
      </c>
      <c r="C7" s="13" t="s">
        <v>15</v>
      </c>
      <c r="D7" s="13" t="s">
        <v>20</v>
      </c>
      <c r="E7" s="13" t="s">
        <v>24</v>
      </c>
      <c r="F7" s="14" t="s">
        <v>22</v>
      </c>
      <c r="G7" s="15">
        <v>69</v>
      </c>
      <c r="H7" s="16">
        <f t="shared" si="0"/>
        <v>27.6</v>
      </c>
      <c r="I7" s="37">
        <v>73.8</v>
      </c>
      <c r="J7" s="38">
        <f t="shared" si="1"/>
        <v>44.279999999999994</v>
      </c>
      <c r="K7" s="39">
        <f t="shared" si="2"/>
        <v>71.88</v>
      </c>
      <c r="L7" s="12"/>
      <c r="M7" s="41"/>
    </row>
    <row r="8" spans="1:13" ht="24" customHeight="1">
      <c r="A8" s="13">
        <v>3</v>
      </c>
      <c r="B8" s="13" t="s">
        <v>14</v>
      </c>
      <c r="C8" s="13" t="s">
        <v>15</v>
      </c>
      <c r="D8" s="13" t="s">
        <v>20</v>
      </c>
      <c r="E8" s="13" t="s">
        <v>25</v>
      </c>
      <c r="F8" s="14" t="s">
        <v>18</v>
      </c>
      <c r="G8" s="15">
        <v>69</v>
      </c>
      <c r="H8" s="16">
        <f t="shared" si="0"/>
        <v>27.6</v>
      </c>
      <c r="I8" s="37">
        <v>64.4</v>
      </c>
      <c r="J8" s="38">
        <f t="shared" si="1"/>
        <v>38.64</v>
      </c>
      <c r="K8" s="39">
        <f t="shared" si="2"/>
        <v>66.24000000000001</v>
      </c>
      <c r="L8" s="12"/>
      <c r="M8" s="41"/>
    </row>
    <row r="9" spans="1:13" ht="24" customHeight="1">
      <c r="A9" s="17">
        <v>1</v>
      </c>
      <c r="B9" s="18" t="s">
        <v>26</v>
      </c>
      <c r="C9" s="9" t="s">
        <v>27</v>
      </c>
      <c r="D9" s="9" t="s">
        <v>28</v>
      </c>
      <c r="E9" s="9" t="s">
        <v>29</v>
      </c>
      <c r="F9" s="9" t="s">
        <v>18</v>
      </c>
      <c r="G9" s="19">
        <v>63</v>
      </c>
      <c r="H9" s="12">
        <f t="shared" si="0"/>
        <v>25.200000000000003</v>
      </c>
      <c r="I9" s="33">
        <v>80.6</v>
      </c>
      <c r="J9" s="34">
        <f t="shared" si="1"/>
        <v>48.35999999999999</v>
      </c>
      <c r="K9" s="35">
        <f t="shared" si="2"/>
        <v>73.56</v>
      </c>
      <c r="L9" s="12">
        <v>77.8</v>
      </c>
      <c r="M9" s="36" t="s">
        <v>23</v>
      </c>
    </row>
    <row r="10" spans="1:13" ht="24" customHeight="1">
      <c r="A10" s="17">
        <v>2</v>
      </c>
      <c r="B10" s="18" t="s">
        <v>26</v>
      </c>
      <c r="C10" s="9" t="s">
        <v>27</v>
      </c>
      <c r="D10" s="9" t="s">
        <v>28</v>
      </c>
      <c r="E10" s="9" t="s">
        <v>30</v>
      </c>
      <c r="F10" s="9" t="s">
        <v>18</v>
      </c>
      <c r="G10" s="19">
        <v>71</v>
      </c>
      <c r="H10" s="12">
        <f t="shared" si="0"/>
        <v>28.400000000000002</v>
      </c>
      <c r="I10" s="33">
        <v>75</v>
      </c>
      <c r="J10" s="34">
        <f t="shared" si="1"/>
        <v>45</v>
      </c>
      <c r="K10" s="35">
        <f t="shared" si="2"/>
        <v>73.4</v>
      </c>
      <c r="L10" s="12"/>
      <c r="M10" s="42"/>
    </row>
    <row r="11" spans="1:13" ht="24" customHeight="1">
      <c r="A11" s="20">
        <v>1</v>
      </c>
      <c r="B11" s="21" t="s">
        <v>31</v>
      </c>
      <c r="C11" s="13" t="s">
        <v>32</v>
      </c>
      <c r="D11" s="13" t="s">
        <v>33</v>
      </c>
      <c r="E11" s="13" t="s">
        <v>34</v>
      </c>
      <c r="F11" s="14" t="s">
        <v>22</v>
      </c>
      <c r="G11" s="22">
        <v>72</v>
      </c>
      <c r="H11" s="23">
        <f t="shared" si="0"/>
        <v>28.8</v>
      </c>
      <c r="I11" s="37">
        <v>82.2</v>
      </c>
      <c r="J11" s="38">
        <f t="shared" si="1"/>
        <v>49.32</v>
      </c>
      <c r="K11" s="43">
        <f t="shared" si="2"/>
        <v>78.12</v>
      </c>
      <c r="L11" s="44">
        <v>73.87</v>
      </c>
      <c r="M11" s="45" t="s">
        <v>23</v>
      </c>
    </row>
    <row r="12" spans="1:13" ht="24" customHeight="1">
      <c r="A12" s="20">
        <v>2</v>
      </c>
      <c r="B12" s="21" t="s">
        <v>31</v>
      </c>
      <c r="C12" s="13" t="s">
        <v>32</v>
      </c>
      <c r="D12" s="13" t="s">
        <v>33</v>
      </c>
      <c r="E12" s="13" t="s">
        <v>35</v>
      </c>
      <c r="F12" s="14" t="s">
        <v>18</v>
      </c>
      <c r="G12" s="24">
        <v>70.5</v>
      </c>
      <c r="H12" s="23">
        <f t="shared" si="0"/>
        <v>28.200000000000003</v>
      </c>
      <c r="I12" s="37">
        <v>70.6</v>
      </c>
      <c r="J12" s="38">
        <f t="shared" si="1"/>
        <v>42.35999999999999</v>
      </c>
      <c r="K12" s="43">
        <f t="shared" si="2"/>
        <v>70.56</v>
      </c>
      <c r="L12" s="46"/>
      <c r="M12" s="47"/>
    </row>
    <row r="13" spans="1:13" ht="24" customHeight="1">
      <c r="A13" s="20">
        <v>3</v>
      </c>
      <c r="B13" s="21" t="s">
        <v>31</v>
      </c>
      <c r="C13" s="13" t="s">
        <v>32</v>
      </c>
      <c r="D13" s="13" t="s">
        <v>33</v>
      </c>
      <c r="E13" s="13" t="s">
        <v>36</v>
      </c>
      <c r="F13" s="14" t="s">
        <v>22</v>
      </c>
      <c r="G13" s="24">
        <v>60.5</v>
      </c>
      <c r="H13" s="23">
        <f t="shared" si="0"/>
        <v>24.200000000000003</v>
      </c>
      <c r="I13" s="37">
        <v>68.8</v>
      </c>
      <c r="J13" s="38">
        <f t="shared" si="1"/>
        <v>41.279999999999994</v>
      </c>
      <c r="K13" s="43">
        <f t="shared" si="2"/>
        <v>65.47999999999999</v>
      </c>
      <c r="L13" s="48"/>
      <c r="M13" s="47"/>
    </row>
    <row r="14" spans="1:13" ht="24" customHeight="1">
      <c r="A14" s="17">
        <v>1</v>
      </c>
      <c r="B14" s="18" t="s">
        <v>31</v>
      </c>
      <c r="C14" s="9" t="s">
        <v>37</v>
      </c>
      <c r="D14" s="9" t="s">
        <v>33</v>
      </c>
      <c r="E14" s="9" t="s">
        <v>38</v>
      </c>
      <c r="F14" s="9" t="s">
        <v>22</v>
      </c>
      <c r="G14" s="25">
        <v>76</v>
      </c>
      <c r="H14" s="12">
        <f t="shared" si="0"/>
        <v>30.400000000000002</v>
      </c>
      <c r="I14" s="33">
        <v>81.8</v>
      </c>
      <c r="J14" s="34">
        <f t="shared" si="1"/>
        <v>49.08</v>
      </c>
      <c r="K14" s="35">
        <f t="shared" si="2"/>
        <v>79.48</v>
      </c>
      <c r="L14" s="44">
        <v>75.6</v>
      </c>
      <c r="M14" s="36" t="s">
        <v>23</v>
      </c>
    </row>
    <row r="15" spans="1:13" ht="24" customHeight="1">
      <c r="A15" s="17">
        <v>2</v>
      </c>
      <c r="B15" s="18" t="s">
        <v>31</v>
      </c>
      <c r="C15" s="9" t="s">
        <v>37</v>
      </c>
      <c r="D15" s="9" t="s">
        <v>33</v>
      </c>
      <c r="E15" s="9" t="s">
        <v>39</v>
      </c>
      <c r="F15" s="10" t="s">
        <v>18</v>
      </c>
      <c r="G15" s="25">
        <v>80</v>
      </c>
      <c r="H15" s="12">
        <f t="shared" si="0"/>
        <v>32</v>
      </c>
      <c r="I15" s="33">
        <v>71.2</v>
      </c>
      <c r="J15" s="34">
        <f t="shared" si="1"/>
        <v>42.72</v>
      </c>
      <c r="K15" s="35">
        <f t="shared" si="2"/>
        <v>74.72</v>
      </c>
      <c r="L15" s="46"/>
      <c r="M15" s="42"/>
    </row>
    <row r="16" spans="1:13" ht="24" customHeight="1">
      <c r="A16" s="17">
        <v>3</v>
      </c>
      <c r="B16" s="18" t="s">
        <v>31</v>
      </c>
      <c r="C16" s="9" t="s">
        <v>37</v>
      </c>
      <c r="D16" s="9" t="s">
        <v>33</v>
      </c>
      <c r="E16" s="9" t="s">
        <v>40</v>
      </c>
      <c r="F16" s="10" t="s">
        <v>22</v>
      </c>
      <c r="G16" s="25">
        <v>75</v>
      </c>
      <c r="H16" s="12">
        <f t="shared" si="0"/>
        <v>30</v>
      </c>
      <c r="I16" s="33">
        <v>73.8</v>
      </c>
      <c r="J16" s="34">
        <f t="shared" si="1"/>
        <v>44.279999999999994</v>
      </c>
      <c r="K16" s="35">
        <f t="shared" si="2"/>
        <v>74.28</v>
      </c>
      <c r="L16" s="48"/>
      <c r="M16" s="42"/>
    </row>
    <row r="17" spans="1:13" ht="24" customHeight="1">
      <c r="A17" s="20">
        <v>1</v>
      </c>
      <c r="B17" s="13" t="s">
        <v>41</v>
      </c>
      <c r="C17" s="13" t="s">
        <v>42</v>
      </c>
      <c r="D17" s="13" t="s">
        <v>43</v>
      </c>
      <c r="E17" s="13" t="s">
        <v>44</v>
      </c>
      <c r="F17" s="13" t="s">
        <v>18</v>
      </c>
      <c r="G17" s="26">
        <v>70</v>
      </c>
      <c r="H17" s="23">
        <f t="shared" si="0"/>
        <v>28</v>
      </c>
      <c r="I17" s="37">
        <v>79.4</v>
      </c>
      <c r="J17" s="38">
        <f t="shared" si="1"/>
        <v>47.64</v>
      </c>
      <c r="K17" s="43">
        <f t="shared" si="2"/>
        <v>75.64</v>
      </c>
      <c r="L17" s="44">
        <v>80.1</v>
      </c>
      <c r="M17" s="45" t="s">
        <v>23</v>
      </c>
    </row>
    <row r="18" spans="1:13" ht="24" customHeight="1">
      <c r="A18" s="20">
        <v>2</v>
      </c>
      <c r="B18" s="13" t="s">
        <v>41</v>
      </c>
      <c r="C18" s="13" t="s">
        <v>42</v>
      </c>
      <c r="D18" s="13" t="s">
        <v>43</v>
      </c>
      <c r="E18" s="13" t="s">
        <v>45</v>
      </c>
      <c r="F18" s="13" t="s">
        <v>18</v>
      </c>
      <c r="G18" s="26">
        <v>63</v>
      </c>
      <c r="H18" s="23">
        <f t="shared" si="0"/>
        <v>25.200000000000003</v>
      </c>
      <c r="I18" s="37">
        <v>83</v>
      </c>
      <c r="J18" s="38">
        <f t="shared" si="1"/>
        <v>49.8</v>
      </c>
      <c r="K18" s="43">
        <f t="shared" si="2"/>
        <v>75</v>
      </c>
      <c r="L18" s="46"/>
      <c r="M18" s="47"/>
    </row>
    <row r="19" spans="1:13" ht="24" customHeight="1">
      <c r="A19" s="20">
        <v>3</v>
      </c>
      <c r="B19" s="13" t="s">
        <v>41</v>
      </c>
      <c r="C19" s="13" t="s">
        <v>42</v>
      </c>
      <c r="D19" s="13" t="s">
        <v>43</v>
      </c>
      <c r="E19" s="13" t="s">
        <v>46</v>
      </c>
      <c r="F19" s="13" t="s">
        <v>18</v>
      </c>
      <c r="G19" s="26">
        <v>67</v>
      </c>
      <c r="H19" s="23">
        <f t="shared" si="0"/>
        <v>26.8</v>
      </c>
      <c r="I19" s="37">
        <v>78.6</v>
      </c>
      <c r="J19" s="38">
        <f t="shared" si="1"/>
        <v>47.16</v>
      </c>
      <c r="K19" s="43">
        <f t="shared" si="2"/>
        <v>73.96</v>
      </c>
      <c r="L19" s="46"/>
      <c r="M19" s="47"/>
    </row>
    <row r="20" spans="1:13" ht="24" customHeight="1">
      <c r="A20" s="17">
        <v>1</v>
      </c>
      <c r="B20" s="9" t="s">
        <v>41</v>
      </c>
      <c r="C20" s="9" t="s">
        <v>47</v>
      </c>
      <c r="D20" s="9" t="s">
        <v>43</v>
      </c>
      <c r="E20" s="9" t="s">
        <v>48</v>
      </c>
      <c r="F20" s="9" t="s">
        <v>18</v>
      </c>
      <c r="G20" s="19">
        <v>77</v>
      </c>
      <c r="H20" s="12">
        <f t="shared" si="0"/>
        <v>30.8</v>
      </c>
      <c r="I20" s="33">
        <v>80</v>
      </c>
      <c r="J20" s="34">
        <f t="shared" si="1"/>
        <v>48</v>
      </c>
      <c r="K20" s="35">
        <f t="shared" si="2"/>
        <v>78.8</v>
      </c>
      <c r="L20" s="46"/>
      <c r="M20" s="36" t="s">
        <v>23</v>
      </c>
    </row>
    <row r="21" spans="1:13" ht="24" customHeight="1">
      <c r="A21" s="17">
        <v>2</v>
      </c>
      <c r="B21" s="9" t="s">
        <v>41</v>
      </c>
      <c r="C21" s="9" t="s">
        <v>47</v>
      </c>
      <c r="D21" s="9" t="s">
        <v>43</v>
      </c>
      <c r="E21" s="9" t="s">
        <v>49</v>
      </c>
      <c r="F21" s="9" t="s">
        <v>22</v>
      </c>
      <c r="G21" s="19">
        <v>61</v>
      </c>
      <c r="H21" s="12">
        <f t="shared" si="0"/>
        <v>24.400000000000002</v>
      </c>
      <c r="I21" s="33">
        <v>87.4</v>
      </c>
      <c r="J21" s="34">
        <f t="shared" si="1"/>
        <v>52.440000000000005</v>
      </c>
      <c r="K21" s="35">
        <f t="shared" si="2"/>
        <v>76.84</v>
      </c>
      <c r="L21" s="46"/>
      <c r="M21" s="42"/>
    </row>
    <row r="22" spans="1:13" ht="24" customHeight="1">
      <c r="A22" s="17">
        <v>3</v>
      </c>
      <c r="B22" s="9" t="s">
        <v>41</v>
      </c>
      <c r="C22" s="9" t="s">
        <v>47</v>
      </c>
      <c r="D22" s="9" t="s">
        <v>43</v>
      </c>
      <c r="E22" s="9" t="s">
        <v>50</v>
      </c>
      <c r="F22" s="9" t="s">
        <v>22</v>
      </c>
      <c r="G22" s="19">
        <v>65</v>
      </c>
      <c r="H22" s="12">
        <f t="shared" si="0"/>
        <v>26</v>
      </c>
      <c r="I22" s="33">
        <v>72.2</v>
      </c>
      <c r="J22" s="34">
        <f t="shared" si="1"/>
        <v>43.32</v>
      </c>
      <c r="K22" s="35">
        <f t="shared" si="2"/>
        <v>69.32</v>
      </c>
      <c r="L22" s="48"/>
      <c r="M22" s="49"/>
    </row>
  </sheetData>
  <sheetProtection/>
  <mergeCells count="18">
    <mergeCell ref="A1:B1"/>
    <mergeCell ref="A2:M2"/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  <mergeCell ref="L5:L8"/>
    <mergeCell ref="L9:L10"/>
    <mergeCell ref="L11:L13"/>
    <mergeCell ref="L14:L16"/>
    <mergeCell ref="L17:L22"/>
    <mergeCell ref="M3:M4"/>
  </mergeCells>
  <printOptions/>
  <pageMargins left="0.7083333333333334" right="0.11805555555555555" top="0.2361111111111111" bottom="0.4722222222222222" header="0.3145833333333333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</cp:lastModifiedBy>
  <dcterms:created xsi:type="dcterms:W3CDTF">2019-10-30T02:55:11Z</dcterms:created>
  <dcterms:modified xsi:type="dcterms:W3CDTF">2019-11-13T02:29:52Z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