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8" windowHeight="6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<sst xmlns="http://schemas.openxmlformats.org/spreadsheetml/2006/main" count="70" uniqueCount="45">
  <si>
    <t>广元市利州区2019年公开考调区政府办公室工作人员笔试、面试成绩及入围体检人员</t>
  </si>
  <si>
    <t>序号</t>
  </si>
  <si>
    <t>姓名</t>
  </si>
  <si>
    <t>性别</t>
  </si>
  <si>
    <t>身份证号码</t>
  </si>
  <si>
    <t>政治面貌</t>
  </si>
  <si>
    <t>学历</t>
  </si>
  <si>
    <t>现工作单位</t>
  </si>
  <si>
    <t>笔试成绩</t>
  </si>
  <si>
    <t>面试成绩</t>
  </si>
  <si>
    <t>总成绩</t>
  </si>
  <si>
    <t>名次</t>
  </si>
  <si>
    <t>备注</t>
  </si>
  <si>
    <t>王虹雁</t>
  </si>
  <si>
    <t>女</t>
  </si>
  <si>
    <t>入党积极分子</t>
  </si>
  <si>
    <t>本科</t>
  </si>
  <si>
    <t>苍溪县市场监督管理局</t>
  </si>
  <si>
    <t>入围体检</t>
  </si>
  <si>
    <t>郑杉</t>
  </si>
  <si>
    <t>中共党员</t>
  </si>
  <si>
    <t>谷城县城关镇人民政府</t>
  </si>
  <si>
    <t>杨玉博</t>
  </si>
  <si>
    <t>旺苍县城市行政执法局</t>
  </si>
  <si>
    <t>黄艳</t>
  </si>
  <si>
    <t>旺苍县林业局</t>
  </si>
  <si>
    <t>李婷</t>
  </si>
  <si>
    <t>共青团员</t>
  </si>
  <si>
    <t>青川县人民政府办公室</t>
  </si>
  <si>
    <t>任周庆</t>
  </si>
  <si>
    <t>男</t>
  </si>
  <si>
    <t>青川县文学艺术界联合会</t>
  </si>
  <si>
    <t>向丹</t>
  </si>
  <si>
    <t>青川县森林公安局</t>
  </si>
  <si>
    <t>放弃</t>
  </si>
  <si>
    <t>杨常敏</t>
  </si>
  <si>
    <t>研究生</t>
  </si>
  <si>
    <t>苍溪县五龙镇</t>
  </si>
  <si>
    <t>缺考</t>
  </si>
  <si>
    <t>李讷</t>
  </si>
  <si>
    <t>青川县残疾人联合会</t>
  </si>
  <si>
    <t>唐德霆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</si>
  <si>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1082119****5034</t>
    </r>
  </si>
  <si>
    <t>预备党员</t>
  </si>
  <si>
    <t>青川县人民防空办公室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</si>
</sst>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color theme="1"/>
      <name val="方正黑体简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B2" t="str">
            <v>332529199309275213</v>
          </cell>
        </row>
        <row r="3">
          <cell r="B3" t="str">
            <v>510822199501054166</v>
          </cell>
        </row>
        <row r="4">
          <cell r="B4" t="str">
            <v>500231199109114365</v>
          </cell>
        </row>
        <row r="5">
          <cell r="B5" t="str">
            <v>510824199306270229</v>
          </cell>
        </row>
        <row r="6">
          <cell r="B6" t="str">
            <v>61232719930623038X</v>
          </cell>
        </row>
        <row r="7">
          <cell r="B7" t="str">
            <v>510822199303123925</v>
          </cell>
        </row>
        <row r="8">
          <cell r="B8" t="str">
            <v>510812199011282147</v>
          </cell>
        </row>
        <row r="9">
          <cell r="B9" t="str">
            <v>510812199111143629</v>
          </cell>
        </row>
        <row r="10">
          <cell r="B10" t="str">
            <v>51082319900614550X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N7" sqref="N7"/>
    </sheetView>
  </sheetViews>
  <sheetFormatPr defaultColWidth="9" defaultRowHeight="14.4"/>
  <cols>
    <col min="1" max="1" width="6" customWidth="1"/>
    <col min="2" max="2" width="8.25" customWidth="1"/>
    <col min="3" max="3" width="5" customWidth="1"/>
    <col min="4" max="4" width="20.75" customWidth="1"/>
    <col min="5" max="5" width="9" customWidth="1"/>
    <col min="6" max="6" width="6.87962962962963" customWidth="1"/>
    <col min="7" max="7" width="31.1296296296296" customWidth="1"/>
    <col min="8" max="8" width="8.62962962962963" customWidth="1"/>
    <col min="9" max="9" width="8.12962962962963" customWidth="1"/>
    <col min="10" max="10" width="9.12962962962963" customWidth="1"/>
    <col min="11" max="11" width="6.62962962962963" customWidth="1"/>
    <col min="12" max="12" width="10" customWidth="1"/>
    <col min="13" max="13" width="33.25" customWidth="1"/>
  </cols>
  <sheetData>
    <row r="1" ht="54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</row>
    <row r="3" s="1" customFormat="1" ht="30" customHeight="1" spans="1:12">
      <c r="A3" s="5">
        <v>1</v>
      </c>
      <c r="B3" s="5" t="s">
        <v>13</v>
      </c>
      <c r="C3" s="5" t="s">
        <v>14</v>
      </c>
      <c r="D3" s="6" t="str">
        <f>REPLACE([1]Sheet1!B3,9,6,"****")</f>
        <v>51082219****4166</v>
      </c>
      <c r="E3" s="5" t="s">
        <v>15</v>
      </c>
      <c r="F3" s="5" t="s">
        <v>16</v>
      </c>
      <c r="G3" s="5" t="s">
        <v>17</v>
      </c>
      <c r="H3" s="7">
        <v>72</v>
      </c>
      <c r="I3" s="7">
        <v>85.1</v>
      </c>
      <c r="J3" s="7">
        <f t="shared" ref="J3:J8" si="0">I3+H3</f>
        <v>157.1</v>
      </c>
      <c r="K3" s="5">
        <v>1</v>
      </c>
      <c r="L3" s="12" t="s">
        <v>18</v>
      </c>
    </row>
    <row r="4" s="1" customFormat="1" ht="33" customHeight="1" spans="1:12">
      <c r="A4" s="5">
        <v>2</v>
      </c>
      <c r="B4" s="8" t="s">
        <v>19</v>
      </c>
      <c r="C4" s="8" t="s">
        <v>14</v>
      </c>
      <c r="D4" s="6" t="str">
        <f>REPLACE([1]Sheet1!B6,9,6,"****")</f>
        <v>61232719****038X</v>
      </c>
      <c r="E4" s="8" t="s">
        <v>20</v>
      </c>
      <c r="F4" s="5" t="s">
        <v>16</v>
      </c>
      <c r="G4" s="8" t="s">
        <v>21</v>
      </c>
      <c r="H4" s="9">
        <v>73</v>
      </c>
      <c r="I4" s="9">
        <v>76.6</v>
      </c>
      <c r="J4" s="7">
        <f t="shared" si="0"/>
        <v>149.6</v>
      </c>
      <c r="K4" s="8">
        <v>2</v>
      </c>
      <c r="L4" s="12" t="s">
        <v>18</v>
      </c>
    </row>
    <row r="5" s="1" customFormat="1" ht="33" customHeight="1" spans="1:13">
      <c r="A5" s="5">
        <v>3</v>
      </c>
      <c r="B5" s="8" t="s">
        <v>22</v>
      </c>
      <c r="C5" s="8" t="s">
        <v>14</v>
      </c>
      <c r="D5" s="6" t="str">
        <f>REPLACE([1]Sheet1!B5,9,6,"****")</f>
        <v>51082419****0229</v>
      </c>
      <c r="E5" s="5" t="s">
        <v>20</v>
      </c>
      <c r="F5" s="5" t="s">
        <v>16</v>
      </c>
      <c r="G5" s="8" t="s">
        <v>23</v>
      </c>
      <c r="H5" s="9">
        <v>69</v>
      </c>
      <c r="I5" s="9">
        <v>75.8</v>
      </c>
      <c r="J5" s="7">
        <f t="shared" si="0"/>
        <v>144.8</v>
      </c>
      <c r="K5" s="8">
        <v>3</v>
      </c>
      <c r="L5" s="8"/>
      <c r="M5" s="2"/>
    </row>
    <row r="6" s="2" customFormat="1" ht="33" customHeight="1" spans="1:13">
      <c r="A6" s="5">
        <v>4</v>
      </c>
      <c r="B6" s="8" t="s">
        <v>24</v>
      </c>
      <c r="C6" s="5" t="s">
        <v>14</v>
      </c>
      <c r="D6" s="6" t="str">
        <f>REPLACE([1]Sheet1!B4,9,6,"****")</f>
        <v>50023119****4365</v>
      </c>
      <c r="E6" s="5" t="s">
        <v>20</v>
      </c>
      <c r="F6" s="5" t="s">
        <v>16</v>
      </c>
      <c r="G6" s="5" t="s">
        <v>25</v>
      </c>
      <c r="H6" s="7">
        <v>69</v>
      </c>
      <c r="I6" s="7">
        <v>74.3</v>
      </c>
      <c r="J6" s="7">
        <f t="shared" si="0"/>
        <v>143.3</v>
      </c>
      <c r="K6" s="5">
        <v>4</v>
      </c>
      <c r="L6" s="13"/>
      <c r="M6" s="1"/>
    </row>
    <row r="7" s="1" customFormat="1" ht="33" customHeight="1" spans="1:13">
      <c r="A7" s="5">
        <v>5</v>
      </c>
      <c r="B7" s="8" t="s">
        <v>26</v>
      </c>
      <c r="C7" s="8" t="s">
        <v>14</v>
      </c>
      <c r="D7" s="6" t="str">
        <f>REPLACE([1]Sheet1!B7,9,6,"****")</f>
        <v>51082219****3925</v>
      </c>
      <c r="E7" s="8" t="s">
        <v>27</v>
      </c>
      <c r="F7" s="5" t="s">
        <v>16</v>
      </c>
      <c r="G7" s="8" t="s">
        <v>28</v>
      </c>
      <c r="H7" s="9">
        <v>68</v>
      </c>
      <c r="I7" s="9">
        <v>74.2</v>
      </c>
      <c r="J7" s="7">
        <f t="shared" si="0"/>
        <v>142.2</v>
      </c>
      <c r="K7" s="8">
        <v>5</v>
      </c>
      <c r="L7" s="8"/>
      <c r="M7" s="2"/>
    </row>
    <row r="8" s="2" customFormat="1" ht="33" customHeight="1" spans="1:13">
      <c r="A8" s="5">
        <v>6</v>
      </c>
      <c r="B8" s="5" t="s">
        <v>29</v>
      </c>
      <c r="C8" s="5" t="s">
        <v>30</v>
      </c>
      <c r="D8" s="6" t="str">
        <f>REPLACE([1]Sheet1!B2,9,6,"****")</f>
        <v>33252919****5213</v>
      </c>
      <c r="E8" s="5" t="s">
        <v>20</v>
      </c>
      <c r="F8" s="5" t="s">
        <v>16</v>
      </c>
      <c r="G8" s="5" t="s">
        <v>31</v>
      </c>
      <c r="H8" s="7">
        <v>62</v>
      </c>
      <c r="I8" s="7">
        <v>76.3</v>
      </c>
      <c r="J8" s="7">
        <f t="shared" si="0"/>
        <v>138.3</v>
      </c>
      <c r="K8" s="5">
        <v>6</v>
      </c>
      <c r="L8" s="13"/>
      <c r="M8" s="1"/>
    </row>
    <row r="9" s="2" customFormat="1" ht="33" customHeight="1" spans="1:12">
      <c r="A9" s="5">
        <v>7</v>
      </c>
      <c r="B9" s="8" t="s">
        <v>32</v>
      </c>
      <c r="C9" s="8" t="s">
        <v>14</v>
      </c>
      <c r="D9" s="6" t="str">
        <f>REPLACE([1]Sheet1!B8,9,6,"****")</f>
        <v>51081219****2147</v>
      </c>
      <c r="E9" s="8" t="s">
        <v>20</v>
      </c>
      <c r="F9" s="5" t="s">
        <v>16</v>
      </c>
      <c r="G9" s="8" t="s">
        <v>33</v>
      </c>
      <c r="H9" s="9">
        <v>67</v>
      </c>
      <c r="I9" s="14" t="s">
        <v>34</v>
      </c>
      <c r="J9" s="7">
        <v>67</v>
      </c>
      <c r="K9" s="8">
        <v>7</v>
      </c>
      <c r="L9" s="8"/>
    </row>
    <row r="10" s="2" customFormat="1" ht="33" customHeight="1" spans="1:12">
      <c r="A10" s="5">
        <v>8</v>
      </c>
      <c r="B10" s="8" t="s">
        <v>35</v>
      </c>
      <c r="C10" s="8" t="s">
        <v>14</v>
      </c>
      <c r="D10" s="6" t="str">
        <f>REPLACE([1]Sheet1!B9,9,6,"****")</f>
        <v>51081219****3629</v>
      </c>
      <c r="E10" s="8" t="s">
        <v>20</v>
      </c>
      <c r="F10" s="8" t="s">
        <v>36</v>
      </c>
      <c r="G10" s="8" t="s">
        <v>37</v>
      </c>
      <c r="H10" s="7" t="s">
        <v>38</v>
      </c>
      <c r="I10" s="8"/>
      <c r="J10" s="8"/>
      <c r="K10" s="8"/>
      <c r="L10" s="8"/>
    </row>
    <row r="11" s="2" customFormat="1" ht="33" customHeight="1" spans="1:12">
      <c r="A11" s="5">
        <v>9</v>
      </c>
      <c r="B11" s="8" t="s">
        <v>39</v>
      </c>
      <c r="C11" s="8" t="s">
        <v>14</v>
      </c>
      <c r="D11" s="6" t="str">
        <f>REPLACE([1]Sheet1!B10,9,6,"****")</f>
        <v>51082319****550X</v>
      </c>
      <c r="E11" s="8" t="s">
        <v>20</v>
      </c>
      <c r="F11" s="5" t="s">
        <v>16</v>
      </c>
      <c r="G11" s="8" t="s">
        <v>40</v>
      </c>
      <c r="H11" s="7" t="s">
        <v>38</v>
      </c>
      <c r="I11" s="8"/>
      <c r="J11" s="8"/>
      <c r="K11" s="8"/>
      <c r="L11" s="8"/>
    </row>
    <row r="12" ht="41.25" customHeight="1" spans="1:13">
      <c r="A12" s="5">
        <v>10</v>
      </c>
      <c r="B12" s="5" t="s">
        <v>41</v>
      </c>
      <c r="C12" s="5" t="s">
        <v>30</v>
      </c>
      <c r="D12" s="10" t="s">
        <v>42</v>
      </c>
      <c r="E12" s="5" t="s">
        <v>43</v>
      </c>
      <c r="F12" s="5" t="s">
        <v>16</v>
      </c>
      <c r="G12" s="5" t="s">
        <v>44</v>
      </c>
      <c r="H12" s="7" t="s">
        <v>38</v>
      </c>
      <c r="I12" s="5"/>
      <c r="J12" s="5"/>
      <c r="K12" s="5"/>
      <c r="L12" s="15"/>
      <c r="M12" s="16"/>
    </row>
  </sheetData>
  <sortState ref="A3:N9">
    <sortCondition ref="J3:J9" descending="1"/>
  </sortState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傻就是干傻事</cp:lastModifiedBy>
  <dcterms:created xsi:type="dcterms:W3CDTF">2019-09-09T09:01:00Z</dcterms:created>
  <cp:lastPrinted>2019-11-09T08:11:00Z</cp:lastPrinted>
  <dcterms:modified xsi:type="dcterms:W3CDTF">2019-11-11T01:18:44Z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