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88" windowHeight="9420"/>
  </bookViews>
  <sheets>
    <sheet name="1" sheetId="1" r:id="rId1"/>
  </sheets>
  <definedNames>
    <definedName name="_xlnm.Print_Titles" localSheetId="0">'1'!$1:$2</definedName>
    <definedName name="_xlnm._FilterDatabase" localSheetId="0" hidden="1">'1'!$A$2:$L$47</definedName>
  </definedNames>
  <calcPr calcId="144525"/>
</workbook>
</file>

<file path=xl/sharedStrings.xml><?xml version="1.0" encoding="utf-8"?>
<sst xmlns="http://schemas.openxmlformats.org/spreadsheetml/2006/main" count="281" uniqueCount="121">
  <si>
    <t>五指山市2019年面向社会公开招聘卫生事业单位专业
技术人员综合成绩</t>
  </si>
  <si>
    <t>序号</t>
  </si>
  <si>
    <t>岗位代码</t>
  </si>
  <si>
    <t>报考岗位</t>
  </si>
  <si>
    <t>姓名</t>
  </si>
  <si>
    <t>笔试成绩</t>
  </si>
  <si>
    <t>笔试成绩60%</t>
  </si>
  <si>
    <t>面试成绩</t>
  </si>
  <si>
    <t>面试成绩40%</t>
  </si>
  <si>
    <t>综合成绩</t>
  </si>
  <si>
    <t>排名</t>
  </si>
  <si>
    <t>备注</t>
  </si>
  <si>
    <t>0202</t>
  </si>
  <si>
    <t>儿科医生</t>
  </si>
  <si>
    <t>黄云清</t>
  </si>
  <si>
    <t>52.5</t>
  </si>
  <si>
    <t>0201</t>
  </si>
  <si>
    <t>妇产科</t>
  </si>
  <si>
    <t>刘瑶</t>
  </si>
  <si>
    <t>54</t>
  </si>
  <si>
    <t>1</t>
  </si>
  <si>
    <t>王虹</t>
  </si>
  <si>
    <t>48.5</t>
  </si>
  <si>
    <t>2</t>
  </si>
  <si>
    <t>0106</t>
  </si>
  <si>
    <t>护理</t>
  </si>
  <si>
    <t>王安妮</t>
  </si>
  <si>
    <t>61.5</t>
  </si>
  <si>
    <t>刘静</t>
  </si>
  <si>
    <t>55.5</t>
  </si>
  <si>
    <t>王霄豪</t>
  </si>
  <si>
    <t>60.5</t>
  </si>
  <si>
    <t>3</t>
  </si>
  <si>
    <t>黄戴容</t>
  </si>
  <si>
    <t>55</t>
  </si>
  <si>
    <t>4</t>
  </si>
  <si>
    <t>0207</t>
  </si>
  <si>
    <t>护士</t>
  </si>
  <si>
    <t>罗培珍</t>
  </si>
  <si>
    <t>70.5</t>
  </si>
  <si>
    <t>刘菲</t>
  </si>
  <si>
    <t>66</t>
  </si>
  <si>
    <t>王官丽</t>
  </si>
  <si>
    <t>69</t>
  </si>
  <si>
    <t>王彩花</t>
  </si>
  <si>
    <t>67.5</t>
  </si>
  <si>
    <t>吴芳</t>
  </si>
  <si>
    <t>5</t>
  </si>
  <si>
    <t>王桂灯</t>
  </si>
  <si>
    <t>6</t>
  </si>
  <si>
    <t>白颖</t>
  </si>
  <si>
    <t>7</t>
  </si>
  <si>
    <t>0203</t>
  </si>
  <si>
    <t>检验</t>
  </si>
  <si>
    <t>薛利平</t>
  </si>
  <si>
    <t>肖家彬</t>
  </si>
  <si>
    <t>53.5</t>
  </si>
  <si>
    <t>习妚洪</t>
  </si>
  <si>
    <t>54.5</t>
  </si>
  <si>
    <t>符运壮</t>
  </si>
  <si>
    <t>46.5</t>
  </si>
  <si>
    <t>薛金美</t>
  </si>
  <si>
    <t>38.5</t>
  </si>
  <si>
    <t>0204</t>
  </si>
  <si>
    <t>吴美琳</t>
  </si>
  <si>
    <t>58</t>
  </si>
  <si>
    <t>李国发</t>
  </si>
  <si>
    <t>48</t>
  </si>
  <si>
    <t>黄孟灵</t>
  </si>
  <si>
    <t>张慧珍</t>
  </si>
  <si>
    <t>45</t>
  </si>
  <si>
    <t>王玲玲</t>
  </si>
  <si>
    <t>范冠娜</t>
  </si>
  <si>
    <t>43</t>
  </si>
  <si>
    <t>面试缺考</t>
  </si>
  <si>
    <t>0101</t>
  </si>
  <si>
    <t>临床</t>
  </si>
  <si>
    <t>苏明旭</t>
  </si>
  <si>
    <t>51</t>
  </si>
  <si>
    <t>陈浩坤</t>
  </si>
  <si>
    <t>黄健培</t>
  </si>
  <si>
    <t>46</t>
  </si>
  <si>
    <t>0206</t>
  </si>
  <si>
    <t>医学影像技师</t>
  </si>
  <si>
    <t>翁妍妍</t>
  </si>
  <si>
    <t>56.5</t>
  </si>
  <si>
    <t>麦宜可</t>
  </si>
  <si>
    <t>50.5</t>
  </si>
  <si>
    <t>0103</t>
  </si>
  <si>
    <t>针灸推拿</t>
  </si>
  <si>
    <t>杨洪亮</t>
  </si>
  <si>
    <t>63.5</t>
  </si>
  <si>
    <t>王秀佳</t>
  </si>
  <si>
    <t>王景如</t>
  </si>
  <si>
    <t>黄心琚</t>
  </si>
  <si>
    <t>陈亚弟</t>
  </si>
  <si>
    <t>62.5</t>
  </si>
  <si>
    <t>肖境宝</t>
  </si>
  <si>
    <t>63</t>
  </si>
  <si>
    <t>0102</t>
  </si>
  <si>
    <t>中西医结合</t>
  </si>
  <si>
    <t>黄菊</t>
  </si>
  <si>
    <t>50</t>
  </si>
  <si>
    <t>覃柳琼</t>
  </si>
  <si>
    <t>0105</t>
  </si>
  <si>
    <t>中药学</t>
  </si>
  <si>
    <t>罗媛</t>
  </si>
  <si>
    <t>77.5</t>
  </si>
  <si>
    <t>曾良锋</t>
  </si>
  <si>
    <t>78</t>
  </si>
  <si>
    <t>陈秋云</t>
  </si>
  <si>
    <t>78.5</t>
  </si>
  <si>
    <t>0104</t>
  </si>
  <si>
    <t>中医</t>
  </si>
  <si>
    <t>符继</t>
  </si>
  <si>
    <t>51.5</t>
  </si>
  <si>
    <t>李科诗</t>
  </si>
  <si>
    <t>李晴晴</t>
  </si>
  <si>
    <t>37</t>
  </si>
  <si>
    <t>董丹叶覃</t>
  </si>
  <si>
    <t>37.5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</si>
</sst>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name val="宋体"/>
      <charset val="134"/>
    </font>
    <font>
      <sz val="16"/>
      <color theme="1"/>
      <name val="仿宋_GB2312"/>
      <charset val="134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8"/>
      <name val="MS Sans Serif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7" borderId="7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6" fillId="21" borderId="8" applyNumberFormat="0" applyAlignment="0" applyProtection="0">
      <alignment vertical="center"/>
    </xf>
    <xf numFmtId="0" fontId="11" fillId="21" borderId="5" applyNumberFormat="0" applyAlignment="0" applyProtection="0">
      <alignment vertical="center"/>
    </xf>
    <xf numFmtId="0" fontId="22" fillId="32" borderId="12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3" fillId="0" borderId="0" applyAlignment="0">
      <alignment vertical="top" wrapText="1"/>
      <protection locked="0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2" fillId="2" borderId="3" xfId="49" applyFont="1" applyFill="1" applyBorder="1" applyAlignment="1">
      <alignment horizontal="center" vertical="center"/>
      <protection locked="0"/>
    </xf>
    <xf numFmtId="49" fontId="2" fillId="2" borderId="3" xfId="49" applyNumberFormat="1" applyFont="1" applyFill="1" applyBorder="1" applyAlignment="1">
      <alignment horizontal="center" vertical="center"/>
      <protection locked="0"/>
    </xf>
    <xf numFmtId="176" fontId="2" fillId="2" borderId="3" xfId="49" applyNumberFormat="1" applyFont="1" applyFill="1" applyBorder="1" applyAlignment="1">
      <alignment horizontal="center" vertical="center" wrapText="1"/>
      <protection locked="0"/>
    </xf>
    <xf numFmtId="176" fontId="2" fillId="2" borderId="3" xfId="49" applyNumberFormat="1" applyFont="1" applyFill="1" applyBorder="1" applyAlignment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"/>
  <sheetViews>
    <sheetView tabSelected="1" topLeftCell="A19" workbookViewId="0">
      <selection activeCell="J16" sqref="J16"/>
    </sheetView>
  </sheetViews>
  <sheetFormatPr defaultColWidth="9" defaultRowHeight="29" customHeight="1"/>
  <cols>
    <col min="1" max="1" width="7.25" customWidth="1"/>
    <col min="2" max="2" width="13.1296296296296" hidden="1" customWidth="1"/>
    <col min="3" max="3" width="13.1296296296296" style="1" customWidth="1"/>
    <col min="4" max="4" width="19.1111111111111" customWidth="1"/>
    <col min="5" max="5" width="12" customWidth="1"/>
    <col min="6" max="6" width="13.1296296296296" style="2" customWidth="1"/>
    <col min="7" max="7" width="14" style="3" customWidth="1"/>
    <col min="8" max="8" width="13.6296296296296" style="3" customWidth="1"/>
    <col min="9" max="9" width="14" style="3" customWidth="1"/>
    <col min="10" max="10" width="12.8796296296296" style="3" customWidth="1"/>
    <col min="11" max="11" width="9.12962962962963" style="2" customWidth="1"/>
    <col min="12" max="12" width="12.5555555555556" customWidth="1"/>
  </cols>
  <sheetData>
    <row r="1" ht="94" customHeight="1" spans="1:12">
      <c r="A1" s="4" t="s">
        <v>0</v>
      </c>
      <c r="B1" s="5"/>
      <c r="C1" s="5"/>
      <c r="D1" s="6"/>
      <c r="E1" s="6"/>
      <c r="F1" s="6"/>
      <c r="G1" s="6"/>
      <c r="H1" s="6"/>
      <c r="I1" s="6"/>
      <c r="J1" s="6"/>
      <c r="K1" s="6"/>
      <c r="L1" s="14"/>
    </row>
    <row r="2" ht="45" customHeight="1" spans="1:12">
      <c r="A2" s="7" t="s">
        <v>1</v>
      </c>
      <c r="B2" s="7" t="s">
        <v>2</v>
      </c>
      <c r="C2" s="8" t="s">
        <v>2</v>
      </c>
      <c r="D2" s="7" t="s">
        <v>3</v>
      </c>
      <c r="E2" s="7" t="s">
        <v>4</v>
      </c>
      <c r="F2" s="8" t="s">
        <v>5</v>
      </c>
      <c r="G2" s="9" t="s">
        <v>6</v>
      </c>
      <c r="H2" s="10" t="s">
        <v>7</v>
      </c>
      <c r="I2" s="9" t="s">
        <v>8</v>
      </c>
      <c r="J2" s="10" t="s">
        <v>9</v>
      </c>
      <c r="K2" s="8" t="s">
        <v>10</v>
      </c>
      <c r="L2" s="7" t="s">
        <v>11</v>
      </c>
    </row>
    <row r="3" customHeight="1" spans="1:12">
      <c r="A3" s="11">
        <v>1</v>
      </c>
      <c r="B3" s="11" t="s">
        <v>12</v>
      </c>
      <c r="C3" s="12" t="s">
        <v>12</v>
      </c>
      <c r="D3" s="11" t="s">
        <v>13</v>
      </c>
      <c r="E3" s="11" t="s">
        <v>14</v>
      </c>
      <c r="F3" s="11" t="s">
        <v>15</v>
      </c>
      <c r="G3" s="13">
        <f t="shared" ref="G3:G25" si="0">F3*0.6</f>
        <v>31.5</v>
      </c>
      <c r="H3" s="13">
        <v>69.67</v>
      </c>
      <c r="I3" s="13">
        <f t="shared" ref="I3:I25" si="1">H3*0.4</f>
        <v>27.868</v>
      </c>
      <c r="J3" s="13">
        <f t="shared" ref="J3:J25" si="2">G3+I3</f>
        <v>59.368</v>
      </c>
      <c r="K3" s="15">
        <v>1</v>
      </c>
      <c r="L3" s="16"/>
    </row>
    <row r="4" customHeight="1" spans="1:12">
      <c r="A4" s="11">
        <v>2</v>
      </c>
      <c r="B4" s="11" t="s">
        <v>16</v>
      </c>
      <c r="C4" s="12" t="s">
        <v>16</v>
      </c>
      <c r="D4" s="11" t="s">
        <v>17</v>
      </c>
      <c r="E4" s="11" t="s">
        <v>18</v>
      </c>
      <c r="F4" s="11" t="s">
        <v>19</v>
      </c>
      <c r="G4" s="13">
        <f t="shared" si="0"/>
        <v>32.4</v>
      </c>
      <c r="H4" s="13">
        <v>86.33</v>
      </c>
      <c r="I4" s="13">
        <f t="shared" si="1"/>
        <v>34.532</v>
      </c>
      <c r="J4" s="13">
        <f t="shared" si="2"/>
        <v>66.932</v>
      </c>
      <c r="K4" s="15" t="s">
        <v>20</v>
      </c>
      <c r="L4" s="16"/>
    </row>
    <row r="5" customHeight="1" spans="1:12">
      <c r="A5" s="11">
        <v>3</v>
      </c>
      <c r="B5" s="11" t="s">
        <v>16</v>
      </c>
      <c r="C5" s="12" t="s">
        <v>16</v>
      </c>
      <c r="D5" s="11" t="s">
        <v>17</v>
      </c>
      <c r="E5" s="11" t="s">
        <v>21</v>
      </c>
      <c r="F5" s="11" t="s">
        <v>22</v>
      </c>
      <c r="G5" s="13">
        <f t="shared" si="0"/>
        <v>29.1</v>
      </c>
      <c r="H5" s="13">
        <v>64.33</v>
      </c>
      <c r="I5" s="13">
        <f t="shared" si="1"/>
        <v>25.732</v>
      </c>
      <c r="J5" s="13">
        <f t="shared" si="2"/>
        <v>54.832</v>
      </c>
      <c r="K5" s="15" t="s">
        <v>23</v>
      </c>
      <c r="L5" s="16"/>
    </row>
    <row r="6" customHeight="1" spans="1:12">
      <c r="A6" s="11">
        <v>4</v>
      </c>
      <c r="B6" s="11" t="s">
        <v>24</v>
      </c>
      <c r="C6" s="12" t="s">
        <v>24</v>
      </c>
      <c r="D6" s="11" t="s">
        <v>25</v>
      </c>
      <c r="E6" s="11" t="s">
        <v>26</v>
      </c>
      <c r="F6" s="11" t="s">
        <v>27</v>
      </c>
      <c r="G6" s="13">
        <f t="shared" si="0"/>
        <v>36.9</v>
      </c>
      <c r="H6" s="13">
        <v>65.33</v>
      </c>
      <c r="I6" s="13">
        <f t="shared" si="1"/>
        <v>26.132</v>
      </c>
      <c r="J6" s="13">
        <f t="shared" si="2"/>
        <v>63.032</v>
      </c>
      <c r="K6" s="15" t="s">
        <v>20</v>
      </c>
      <c r="L6" s="16"/>
    </row>
    <row r="7" customHeight="1" spans="1:12">
      <c r="A7" s="11">
        <v>5</v>
      </c>
      <c r="B7" s="11" t="s">
        <v>24</v>
      </c>
      <c r="C7" s="12" t="s">
        <v>24</v>
      </c>
      <c r="D7" s="11" t="s">
        <v>25</v>
      </c>
      <c r="E7" s="11" t="s">
        <v>28</v>
      </c>
      <c r="F7" s="11" t="s">
        <v>29</v>
      </c>
      <c r="G7" s="13">
        <f t="shared" si="0"/>
        <v>33.3</v>
      </c>
      <c r="H7" s="13">
        <v>73.67</v>
      </c>
      <c r="I7" s="13">
        <f t="shared" si="1"/>
        <v>29.468</v>
      </c>
      <c r="J7" s="13">
        <f t="shared" si="2"/>
        <v>62.768</v>
      </c>
      <c r="K7" s="15" t="s">
        <v>23</v>
      </c>
      <c r="L7" s="16"/>
    </row>
    <row r="8" customHeight="1" spans="1:12">
      <c r="A8" s="11">
        <v>6</v>
      </c>
      <c r="B8" s="11" t="s">
        <v>24</v>
      </c>
      <c r="C8" s="12" t="s">
        <v>24</v>
      </c>
      <c r="D8" s="11" t="s">
        <v>25</v>
      </c>
      <c r="E8" s="11" t="s">
        <v>30</v>
      </c>
      <c r="F8" s="11" t="s">
        <v>31</v>
      </c>
      <c r="G8" s="13">
        <f t="shared" si="0"/>
        <v>36.3</v>
      </c>
      <c r="H8" s="13">
        <v>60.33</v>
      </c>
      <c r="I8" s="13">
        <f t="shared" si="1"/>
        <v>24.132</v>
      </c>
      <c r="J8" s="13">
        <f t="shared" si="2"/>
        <v>60.432</v>
      </c>
      <c r="K8" s="15" t="s">
        <v>32</v>
      </c>
      <c r="L8" s="16"/>
    </row>
    <row r="9" customHeight="1" spans="1:12">
      <c r="A9" s="11">
        <v>7</v>
      </c>
      <c r="B9" s="11" t="s">
        <v>24</v>
      </c>
      <c r="C9" s="12" t="s">
        <v>24</v>
      </c>
      <c r="D9" s="11" t="s">
        <v>25</v>
      </c>
      <c r="E9" s="11" t="s">
        <v>33</v>
      </c>
      <c r="F9" s="11" t="s">
        <v>34</v>
      </c>
      <c r="G9" s="13">
        <f t="shared" si="0"/>
        <v>33</v>
      </c>
      <c r="H9" s="13">
        <v>61</v>
      </c>
      <c r="I9" s="13">
        <f t="shared" si="1"/>
        <v>24.4</v>
      </c>
      <c r="J9" s="13">
        <f t="shared" si="2"/>
        <v>57.4</v>
      </c>
      <c r="K9" s="15" t="s">
        <v>35</v>
      </c>
      <c r="L9" s="16"/>
    </row>
    <row r="10" customHeight="1" spans="1:12">
      <c r="A10" s="11">
        <v>8</v>
      </c>
      <c r="B10" s="11" t="s">
        <v>36</v>
      </c>
      <c r="C10" s="12" t="s">
        <v>36</v>
      </c>
      <c r="D10" s="11" t="s">
        <v>37</v>
      </c>
      <c r="E10" s="11" t="s">
        <v>38</v>
      </c>
      <c r="F10" s="11" t="s">
        <v>39</v>
      </c>
      <c r="G10" s="13">
        <f t="shared" si="0"/>
        <v>42.3</v>
      </c>
      <c r="H10" s="13">
        <v>80</v>
      </c>
      <c r="I10" s="13">
        <f t="shared" si="1"/>
        <v>32</v>
      </c>
      <c r="J10" s="13">
        <f t="shared" si="2"/>
        <v>74.3</v>
      </c>
      <c r="K10" s="15" t="s">
        <v>20</v>
      </c>
      <c r="L10" s="16"/>
    </row>
    <row r="11" customHeight="1" spans="1:12">
      <c r="A11" s="11">
        <v>9</v>
      </c>
      <c r="B11" s="11" t="s">
        <v>36</v>
      </c>
      <c r="C11" s="12" t="s">
        <v>36</v>
      </c>
      <c r="D11" s="11" t="s">
        <v>37</v>
      </c>
      <c r="E11" s="11" t="s">
        <v>40</v>
      </c>
      <c r="F11" s="11" t="s">
        <v>41</v>
      </c>
      <c r="G11" s="13">
        <f t="shared" si="0"/>
        <v>39.6</v>
      </c>
      <c r="H11" s="13">
        <v>83.33</v>
      </c>
      <c r="I11" s="13">
        <f t="shared" si="1"/>
        <v>33.332</v>
      </c>
      <c r="J11" s="13">
        <f t="shared" si="2"/>
        <v>72.932</v>
      </c>
      <c r="K11" s="15" t="s">
        <v>23</v>
      </c>
      <c r="L11" s="16"/>
    </row>
    <row r="12" customHeight="1" spans="1:12">
      <c r="A12" s="11">
        <v>10</v>
      </c>
      <c r="B12" s="11" t="s">
        <v>36</v>
      </c>
      <c r="C12" s="12" t="s">
        <v>36</v>
      </c>
      <c r="D12" s="11" t="s">
        <v>37</v>
      </c>
      <c r="E12" s="11" t="s">
        <v>42</v>
      </c>
      <c r="F12" s="11" t="s">
        <v>43</v>
      </c>
      <c r="G12" s="13">
        <f t="shared" si="0"/>
        <v>41.4</v>
      </c>
      <c r="H12" s="13">
        <v>72.33</v>
      </c>
      <c r="I12" s="13">
        <f t="shared" si="1"/>
        <v>28.932</v>
      </c>
      <c r="J12" s="13">
        <f t="shared" si="2"/>
        <v>70.332</v>
      </c>
      <c r="K12" s="15" t="s">
        <v>32</v>
      </c>
      <c r="L12" s="16"/>
    </row>
    <row r="13" customHeight="1" spans="1:12">
      <c r="A13" s="11">
        <v>11</v>
      </c>
      <c r="B13" s="11" t="s">
        <v>36</v>
      </c>
      <c r="C13" s="12" t="s">
        <v>36</v>
      </c>
      <c r="D13" s="11" t="s">
        <v>37</v>
      </c>
      <c r="E13" s="11" t="s">
        <v>44</v>
      </c>
      <c r="F13" s="11" t="s">
        <v>45</v>
      </c>
      <c r="G13" s="13">
        <f t="shared" si="0"/>
        <v>40.5</v>
      </c>
      <c r="H13" s="13">
        <v>66.33</v>
      </c>
      <c r="I13" s="13">
        <f t="shared" si="1"/>
        <v>26.532</v>
      </c>
      <c r="J13" s="13">
        <f t="shared" si="2"/>
        <v>67.032</v>
      </c>
      <c r="K13" s="15" t="s">
        <v>35</v>
      </c>
      <c r="L13" s="16"/>
    </row>
    <row r="14" customHeight="1" spans="1:12">
      <c r="A14" s="11">
        <v>12</v>
      </c>
      <c r="B14" s="11" t="s">
        <v>36</v>
      </c>
      <c r="C14" s="12" t="s">
        <v>36</v>
      </c>
      <c r="D14" s="11" t="s">
        <v>37</v>
      </c>
      <c r="E14" s="11" t="s">
        <v>46</v>
      </c>
      <c r="F14" s="11" t="s">
        <v>45</v>
      </c>
      <c r="G14" s="13">
        <f t="shared" si="0"/>
        <v>40.5</v>
      </c>
      <c r="H14" s="13">
        <v>63.33</v>
      </c>
      <c r="I14" s="13">
        <f t="shared" si="1"/>
        <v>25.332</v>
      </c>
      <c r="J14" s="13">
        <f t="shared" si="2"/>
        <v>65.832</v>
      </c>
      <c r="K14" s="15" t="s">
        <v>47</v>
      </c>
      <c r="L14" s="16"/>
    </row>
    <row r="15" customHeight="1" spans="1:12">
      <c r="A15" s="11">
        <v>13</v>
      </c>
      <c r="B15" s="11" t="s">
        <v>36</v>
      </c>
      <c r="C15" s="12" t="s">
        <v>36</v>
      </c>
      <c r="D15" s="11" t="s">
        <v>37</v>
      </c>
      <c r="E15" s="11" t="s">
        <v>48</v>
      </c>
      <c r="F15" s="11" t="s">
        <v>45</v>
      </c>
      <c r="G15" s="13">
        <f t="shared" si="0"/>
        <v>40.5</v>
      </c>
      <c r="H15" s="13">
        <v>63</v>
      </c>
      <c r="I15" s="13">
        <f t="shared" si="1"/>
        <v>25.2</v>
      </c>
      <c r="J15" s="13">
        <f t="shared" si="2"/>
        <v>65.7</v>
      </c>
      <c r="K15" s="15" t="s">
        <v>49</v>
      </c>
      <c r="L15" s="16"/>
    </row>
    <row r="16" customHeight="1" spans="1:12">
      <c r="A16" s="11">
        <v>14</v>
      </c>
      <c r="B16" s="11" t="s">
        <v>36</v>
      </c>
      <c r="C16" s="12" t="s">
        <v>36</v>
      </c>
      <c r="D16" s="11" t="s">
        <v>37</v>
      </c>
      <c r="E16" s="11" t="s">
        <v>50</v>
      </c>
      <c r="F16" s="11" t="s">
        <v>41</v>
      </c>
      <c r="G16" s="13">
        <f t="shared" si="0"/>
        <v>39.6</v>
      </c>
      <c r="H16" s="13">
        <v>58.67</v>
      </c>
      <c r="I16" s="13">
        <f t="shared" si="1"/>
        <v>23.468</v>
      </c>
      <c r="J16" s="13">
        <f t="shared" si="2"/>
        <v>63.068</v>
      </c>
      <c r="K16" s="15" t="s">
        <v>51</v>
      </c>
      <c r="L16" s="16"/>
    </row>
    <row r="17" customHeight="1" spans="1:12">
      <c r="A17" s="11">
        <v>15</v>
      </c>
      <c r="B17" s="11"/>
      <c r="C17" s="12" t="s">
        <v>52</v>
      </c>
      <c r="D17" s="11" t="s">
        <v>53</v>
      </c>
      <c r="E17" s="11" t="s">
        <v>54</v>
      </c>
      <c r="F17" s="11" t="s">
        <v>29</v>
      </c>
      <c r="G17" s="13">
        <f t="shared" si="0"/>
        <v>33.3</v>
      </c>
      <c r="H17" s="13">
        <v>78.67</v>
      </c>
      <c r="I17" s="13">
        <f t="shared" si="1"/>
        <v>31.468</v>
      </c>
      <c r="J17" s="13">
        <f t="shared" si="2"/>
        <v>64.768</v>
      </c>
      <c r="K17" s="15" t="s">
        <v>20</v>
      </c>
      <c r="L17" s="16"/>
    </row>
    <row r="18" customHeight="1" spans="1:12">
      <c r="A18" s="11">
        <v>16</v>
      </c>
      <c r="B18" s="11"/>
      <c r="C18" s="12" t="s">
        <v>52</v>
      </c>
      <c r="D18" s="11" t="s">
        <v>53</v>
      </c>
      <c r="E18" s="11" t="s">
        <v>55</v>
      </c>
      <c r="F18" s="11" t="s">
        <v>56</v>
      </c>
      <c r="G18" s="13">
        <f t="shared" si="0"/>
        <v>32.1</v>
      </c>
      <c r="H18" s="13">
        <v>65</v>
      </c>
      <c r="I18" s="13">
        <f t="shared" si="1"/>
        <v>26</v>
      </c>
      <c r="J18" s="13">
        <f t="shared" si="2"/>
        <v>58.1</v>
      </c>
      <c r="K18" s="15" t="s">
        <v>23</v>
      </c>
      <c r="L18" s="16"/>
    </row>
    <row r="19" customHeight="1" spans="1:12">
      <c r="A19" s="11">
        <v>17</v>
      </c>
      <c r="B19" s="11"/>
      <c r="C19" s="12" t="s">
        <v>52</v>
      </c>
      <c r="D19" s="11" t="s">
        <v>53</v>
      </c>
      <c r="E19" s="11" t="s">
        <v>57</v>
      </c>
      <c r="F19" s="11" t="s">
        <v>58</v>
      </c>
      <c r="G19" s="13">
        <f t="shared" si="0"/>
        <v>32.7</v>
      </c>
      <c r="H19" s="13">
        <v>61</v>
      </c>
      <c r="I19" s="13">
        <f t="shared" si="1"/>
        <v>24.4</v>
      </c>
      <c r="J19" s="13">
        <f t="shared" si="2"/>
        <v>57.1</v>
      </c>
      <c r="K19" s="15" t="s">
        <v>32</v>
      </c>
      <c r="L19" s="16"/>
    </row>
    <row r="20" customHeight="1" spans="1:12">
      <c r="A20" s="11">
        <v>18</v>
      </c>
      <c r="B20" s="11"/>
      <c r="C20" s="12" t="s">
        <v>52</v>
      </c>
      <c r="D20" s="11" t="s">
        <v>53</v>
      </c>
      <c r="E20" s="11" t="s">
        <v>59</v>
      </c>
      <c r="F20" s="11" t="s">
        <v>60</v>
      </c>
      <c r="G20" s="13">
        <f t="shared" si="0"/>
        <v>27.9</v>
      </c>
      <c r="H20" s="13">
        <v>63.33</v>
      </c>
      <c r="I20" s="13">
        <f t="shared" si="1"/>
        <v>25.332</v>
      </c>
      <c r="J20" s="13">
        <f t="shared" si="2"/>
        <v>53.232</v>
      </c>
      <c r="K20" s="15" t="s">
        <v>35</v>
      </c>
      <c r="L20" s="16"/>
    </row>
    <row r="21" customHeight="1" spans="1:12">
      <c r="A21" s="11">
        <v>19</v>
      </c>
      <c r="B21" s="11"/>
      <c r="C21" s="12" t="s">
        <v>52</v>
      </c>
      <c r="D21" s="11" t="s">
        <v>53</v>
      </c>
      <c r="E21" s="11" t="s">
        <v>61</v>
      </c>
      <c r="F21" s="11" t="s">
        <v>62</v>
      </c>
      <c r="G21" s="13">
        <f t="shared" si="0"/>
        <v>23.1</v>
      </c>
      <c r="H21" s="13">
        <v>75</v>
      </c>
      <c r="I21" s="13">
        <f t="shared" si="1"/>
        <v>30</v>
      </c>
      <c r="J21" s="13">
        <f t="shared" si="2"/>
        <v>53.1</v>
      </c>
      <c r="K21" s="15" t="s">
        <v>47</v>
      </c>
      <c r="L21" s="16"/>
    </row>
    <row r="22" customHeight="1" spans="1:12">
      <c r="A22" s="11">
        <v>20</v>
      </c>
      <c r="B22" s="11" t="s">
        <v>63</v>
      </c>
      <c r="C22" s="12" t="s">
        <v>63</v>
      </c>
      <c r="D22" s="11" t="s">
        <v>53</v>
      </c>
      <c r="E22" s="11" t="s">
        <v>64</v>
      </c>
      <c r="F22" s="11" t="s">
        <v>65</v>
      </c>
      <c r="G22" s="13">
        <f t="shared" si="0"/>
        <v>34.8</v>
      </c>
      <c r="H22" s="13">
        <v>76.33</v>
      </c>
      <c r="I22" s="13">
        <f t="shared" si="1"/>
        <v>30.532</v>
      </c>
      <c r="J22" s="13">
        <f t="shared" si="2"/>
        <v>65.332</v>
      </c>
      <c r="K22" s="15" t="s">
        <v>20</v>
      </c>
      <c r="L22" s="16"/>
    </row>
    <row r="23" customHeight="1" spans="1:12">
      <c r="A23" s="11">
        <v>21</v>
      </c>
      <c r="B23" s="12" t="s">
        <v>63</v>
      </c>
      <c r="C23" s="12" t="s">
        <v>63</v>
      </c>
      <c r="D23" s="11" t="s">
        <v>53</v>
      </c>
      <c r="E23" s="11" t="s">
        <v>66</v>
      </c>
      <c r="F23" s="11" t="s">
        <v>67</v>
      </c>
      <c r="G23" s="13">
        <f t="shared" si="0"/>
        <v>28.8</v>
      </c>
      <c r="H23" s="13">
        <v>68</v>
      </c>
      <c r="I23" s="13">
        <f t="shared" si="1"/>
        <v>27.2</v>
      </c>
      <c r="J23" s="13">
        <f t="shared" si="2"/>
        <v>56</v>
      </c>
      <c r="K23" s="15" t="s">
        <v>23</v>
      </c>
      <c r="L23" s="16"/>
    </row>
    <row r="24" customHeight="1" spans="1:12">
      <c r="A24" s="11">
        <v>22</v>
      </c>
      <c r="B24" s="12" t="s">
        <v>63</v>
      </c>
      <c r="C24" s="12" t="s">
        <v>63</v>
      </c>
      <c r="D24" s="11" t="s">
        <v>53</v>
      </c>
      <c r="E24" s="11" t="s">
        <v>68</v>
      </c>
      <c r="F24" s="11" t="s">
        <v>34</v>
      </c>
      <c r="G24" s="13">
        <f t="shared" si="0"/>
        <v>33</v>
      </c>
      <c r="H24" s="13">
        <v>51.67</v>
      </c>
      <c r="I24" s="13">
        <f t="shared" si="1"/>
        <v>20.668</v>
      </c>
      <c r="J24" s="13">
        <f t="shared" si="2"/>
        <v>53.668</v>
      </c>
      <c r="K24" s="15" t="s">
        <v>32</v>
      </c>
      <c r="L24" s="16"/>
    </row>
    <row r="25" customHeight="1" spans="1:12">
      <c r="A25" s="11">
        <v>23</v>
      </c>
      <c r="B25" s="12" t="s">
        <v>63</v>
      </c>
      <c r="C25" s="12" t="s">
        <v>63</v>
      </c>
      <c r="D25" s="11" t="s">
        <v>53</v>
      </c>
      <c r="E25" s="11" t="s">
        <v>69</v>
      </c>
      <c r="F25" s="11" t="s">
        <v>70</v>
      </c>
      <c r="G25" s="13">
        <f t="shared" si="0"/>
        <v>27</v>
      </c>
      <c r="H25" s="13">
        <v>66.67</v>
      </c>
      <c r="I25" s="13">
        <f t="shared" si="1"/>
        <v>26.668</v>
      </c>
      <c r="J25" s="13">
        <f t="shared" si="2"/>
        <v>53.668</v>
      </c>
      <c r="K25" s="15" t="s">
        <v>35</v>
      </c>
      <c r="L25" s="16"/>
    </row>
    <row r="26" customHeight="1" spans="1:12">
      <c r="A26" s="11">
        <v>24</v>
      </c>
      <c r="B26" s="12" t="s">
        <v>63</v>
      </c>
      <c r="C26" s="12" t="s">
        <v>63</v>
      </c>
      <c r="D26" s="11" t="s">
        <v>53</v>
      </c>
      <c r="E26" s="11" t="s">
        <v>71</v>
      </c>
      <c r="F26" s="11" t="s">
        <v>70</v>
      </c>
      <c r="G26" s="13">
        <f t="shared" ref="G26:G47" si="3">F26*0.6</f>
        <v>27</v>
      </c>
      <c r="H26" s="13">
        <v>60.33</v>
      </c>
      <c r="I26" s="13">
        <f t="shared" ref="I26:I47" si="4">H26*0.4</f>
        <v>24.132</v>
      </c>
      <c r="J26" s="13">
        <f t="shared" ref="J26:J47" si="5">G26+I26</f>
        <v>51.132</v>
      </c>
      <c r="K26" s="15" t="s">
        <v>47</v>
      </c>
      <c r="L26" s="16"/>
    </row>
    <row r="27" customHeight="1" spans="1:12">
      <c r="A27" s="11">
        <v>25</v>
      </c>
      <c r="B27" s="12" t="s">
        <v>63</v>
      </c>
      <c r="C27" s="12" t="s">
        <v>63</v>
      </c>
      <c r="D27" s="11" t="s">
        <v>53</v>
      </c>
      <c r="E27" s="11" t="s">
        <v>72</v>
      </c>
      <c r="F27" s="11" t="s">
        <v>73</v>
      </c>
      <c r="G27" s="13">
        <f t="shared" si="3"/>
        <v>25.8</v>
      </c>
      <c r="H27" s="13">
        <v>0</v>
      </c>
      <c r="I27" s="13">
        <f t="shared" si="4"/>
        <v>0</v>
      </c>
      <c r="J27" s="13">
        <f t="shared" si="5"/>
        <v>25.8</v>
      </c>
      <c r="K27" s="15" t="s">
        <v>49</v>
      </c>
      <c r="L27" s="16" t="s">
        <v>74</v>
      </c>
    </row>
    <row r="28" customHeight="1" spans="1:12">
      <c r="A28" s="11">
        <v>26</v>
      </c>
      <c r="B28" s="11" t="s">
        <v>75</v>
      </c>
      <c r="C28" s="12" t="s">
        <v>75</v>
      </c>
      <c r="D28" s="11" t="s">
        <v>76</v>
      </c>
      <c r="E28" s="11" t="s">
        <v>77</v>
      </c>
      <c r="F28" s="11" t="s">
        <v>78</v>
      </c>
      <c r="G28" s="13">
        <f t="shared" si="3"/>
        <v>30.6</v>
      </c>
      <c r="H28" s="13">
        <v>81</v>
      </c>
      <c r="I28" s="13">
        <f t="shared" si="4"/>
        <v>32.4</v>
      </c>
      <c r="J28" s="13">
        <f t="shared" si="5"/>
        <v>63</v>
      </c>
      <c r="K28" s="15" t="s">
        <v>20</v>
      </c>
      <c r="L28" s="16"/>
    </row>
    <row r="29" customHeight="1" spans="1:12">
      <c r="A29" s="11">
        <v>27</v>
      </c>
      <c r="B29" s="11" t="s">
        <v>75</v>
      </c>
      <c r="C29" s="12" t="s">
        <v>75</v>
      </c>
      <c r="D29" s="11" t="s">
        <v>76</v>
      </c>
      <c r="E29" s="11" t="s">
        <v>79</v>
      </c>
      <c r="F29" s="11" t="s">
        <v>78</v>
      </c>
      <c r="G29" s="13">
        <f t="shared" si="3"/>
        <v>30.6</v>
      </c>
      <c r="H29" s="13">
        <v>73.33</v>
      </c>
      <c r="I29" s="13">
        <f t="shared" si="4"/>
        <v>29.332</v>
      </c>
      <c r="J29" s="13">
        <f t="shared" si="5"/>
        <v>59.932</v>
      </c>
      <c r="K29" s="15" t="s">
        <v>23</v>
      </c>
      <c r="L29" s="16"/>
    </row>
    <row r="30" customHeight="1" spans="1:12">
      <c r="A30" s="11">
        <v>28</v>
      </c>
      <c r="B30" s="11" t="s">
        <v>75</v>
      </c>
      <c r="C30" s="12" t="s">
        <v>75</v>
      </c>
      <c r="D30" s="11" t="s">
        <v>76</v>
      </c>
      <c r="E30" s="11" t="s">
        <v>80</v>
      </c>
      <c r="F30" s="11" t="s">
        <v>81</v>
      </c>
      <c r="G30" s="13">
        <f t="shared" si="3"/>
        <v>27.6</v>
      </c>
      <c r="H30" s="13">
        <v>0</v>
      </c>
      <c r="I30" s="13">
        <f t="shared" si="4"/>
        <v>0</v>
      </c>
      <c r="J30" s="13">
        <f t="shared" si="5"/>
        <v>27.6</v>
      </c>
      <c r="K30" s="15" t="s">
        <v>32</v>
      </c>
      <c r="L30" s="16" t="s">
        <v>74</v>
      </c>
    </row>
    <row r="31" customHeight="1" spans="1:12">
      <c r="A31" s="11">
        <v>29</v>
      </c>
      <c r="B31" s="11" t="s">
        <v>82</v>
      </c>
      <c r="C31" s="12" t="s">
        <v>82</v>
      </c>
      <c r="D31" s="11" t="s">
        <v>83</v>
      </c>
      <c r="E31" s="11" t="s">
        <v>84</v>
      </c>
      <c r="F31" s="11" t="s">
        <v>85</v>
      </c>
      <c r="G31" s="13">
        <f t="shared" si="3"/>
        <v>33.9</v>
      </c>
      <c r="H31" s="13">
        <v>68.67</v>
      </c>
      <c r="I31" s="13">
        <f t="shared" si="4"/>
        <v>27.468</v>
      </c>
      <c r="J31" s="13">
        <f t="shared" si="5"/>
        <v>61.368</v>
      </c>
      <c r="K31" s="15" t="s">
        <v>20</v>
      </c>
      <c r="L31" s="16"/>
    </row>
    <row r="32" customHeight="1" spans="1:12">
      <c r="A32" s="11">
        <v>30</v>
      </c>
      <c r="B32" s="11" t="s">
        <v>82</v>
      </c>
      <c r="C32" s="12" t="s">
        <v>82</v>
      </c>
      <c r="D32" s="11" t="s">
        <v>83</v>
      </c>
      <c r="E32" s="11" t="s">
        <v>86</v>
      </c>
      <c r="F32" s="11" t="s">
        <v>87</v>
      </c>
      <c r="G32" s="13">
        <f t="shared" si="3"/>
        <v>30.3</v>
      </c>
      <c r="H32" s="13">
        <v>75</v>
      </c>
      <c r="I32" s="13">
        <f t="shared" si="4"/>
        <v>30</v>
      </c>
      <c r="J32" s="13">
        <f t="shared" si="5"/>
        <v>60.3</v>
      </c>
      <c r="K32" s="15" t="s">
        <v>23</v>
      </c>
      <c r="L32" s="16"/>
    </row>
    <row r="33" customHeight="1" spans="1:12">
      <c r="A33" s="11">
        <v>31</v>
      </c>
      <c r="B33" s="11" t="s">
        <v>88</v>
      </c>
      <c r="C33" s="12" t="s">
        <v>88</v>
      </c>
      <c r="D33" s="11" t="s">
        <v>89</v>
      </c>
      <c r="E33" s="11" t="s">
        <v>90</v>
      </c>
      <c r="F33" s="11" t="s">
        <v>91</v>
      </c>
      <c r="G33" s="13">
        <f t="shared" si="3"/>
        <v>38.1</v>
      </c>
      <c r="H33" s="13">
        <v>80.67</v>
      </c>
      <c r="I33" s="13">
        <f t="shared" si="4"/>
        <v>32.268</v>
      </c>
      <c r="J33" s="13">
        <f t="shared" si="5"/>
        <v>70.368</v>
      </c>
      <c r="K33" s="15" t="s">
        <v>20</v>
      </c>
      <c r="L33" s="16"/>
    </row>
    <row r="34" customHeight="1" spans="1:12">
      <c r="A34" s="11">
        <v>32</v>
      </c>
      <c r="B34" s="11" t="s">
        <v>88</v>
      </c>
      <c r="C34" s="12" t="s">
        <v>88</v>
      </c>
      <c r="D34" s="11" t="s">
        <v>89</v>
      </c>
      <c r="E34" s="11" t="s">
        <v>92</v>
      </c>
      <c r="F34" s="11" t="s">
        <v>27</v>
      </c>
      <c r="G34" s="13">
        <f t="shared" si="3"/>
        <v>36.9</v>
      </c>
      <c r="H34" s="13">
        <v>74</v>
      </c>
      <c r="I34" s="13">
        <f t="shared" si="4"/>
        <v>29.6</v>
      </c>
      <c r="J34" s="13">
        <f t="shared" si="5"/>
        <v>66.5</v>
      </c>
      <c r="K34" s="15" t="s">
        <v>23</v>
      </c>
      <c r="L34" s="16"/>
    </row>
    <row r="35" customHeight="1" spans="1:12">
      <c r="A35" s="11">
        <v>33</v>
      </c>
      <c r="B35" s="11" t="s">
        <v>88</v>
      </c>
      <c r="C35" s="12" t="s">
        <v>88</v>
      </c>
      <c r="D35" s="11" t="s">
        <v>89</v>
      </c>
      <c r="E35" s="11" t="s">
        <v>93</v>
      </c>
      <c r="F35" s="11" t="s">
        <v>91</v>
      </c>
      <c r="G35" s="13">
        <f t="shared" si="3"/>
        <v>38.1</v>
      </c>
      <c r="H35" s="13">
        <v>62.67</v>
      </c>
      <c r="I35" s="13">
        <f t="shared" si="4"/>
        <v>25.068</v>
      </c>
      <c r="J35" s="13">
        <f t="shared" si="5"/>
        <v>63.168</v>
      </c>
      <c r="K35" s="15" t="s">
        <v>32</v>
      </c>
      <c r="L35" s="16"/>
    </row>
    <row r="36" customHeight="1" spans="1:12">
      <c r="A36" s="11">
        <v>34</v>
      </c>
      <c r="B36" s="11" t="s">
        <v>88</v>
      </c>
      <c r="C36" s="12" t="s">
        <v>88</v>
      </c>
      <c r="D36" s="11" t="s">
        <v>89</v>
      </c>
      <c r="E36" s="11" t="s">
        <v>94</v>
      </c>
      <c r="F36" s="11" t="s">
        <v>29</v>
      </c>
      <c r="G36" s="13">
        <f t="shared" si="3"/>
        <v>33.3</v>
      </c>
      <c r="H36" s="13">
        <v>74</v>
      </c>
      <c r="I36" s="13">
        <f t="shared" si="4"/>
        <v>29.6</v>
      </c>
      <c r="J36" s="13">
        <f t="shared" si="5"/>
        <v>62.9</v>
      </c>
      <c r="K36" s="15" t="s">
        <v>35</v>
      </c>
      <c r="L36" s="16"/>
    </row>
    <row r="37" customHeight="1" spans="1:12">
      <c r="A37" s="11">
        <v>35</v>
      </c>
      <c r="B37" s="11" t="s">
        <v>88</v>
      </c>
      <c r="C37" s="12" t="s">
        <v>88</v>
      </c>
      <c r="D37" s="11" t="s">
        <v>89</v>
      </c>
      <c r="E37" s="11" t="s">
        <v>95</v>
      </c>
      <c r="F37" s="11" t="s">
        <v>96</v>
      </c>
      <c r="G37" s="13">
        <f t="shared" si="3"/>
        <v>37.5</v>
      </c>
      <c r="H37" s="13">
        <v>25</v>
      </c>
      <c r="I37" s="13">
        <f t="shared" si="4"/>
        <v>10</v>
      </c>
      <c r="J37" s="13">
        <f t="shared" si="5"/>
        <v>47.5</v>
      </c>
      <c r="K37" s="15" t="s">
        <v>47</v>
      </c>
      <c r="L37" s="16"/>
    </row>
    <row r="38" customHeight="1" spans="1:12">
      <c r="A38" s="11">
        <v>36</v>
      </c>
      <c r="B38" s="11" t="s">
        <v>88</v>
      </c>
      <c r="C38" s="12" t="s">
        <v>88</v>
      </c>
      <c r="D38" s="11" t="s">
        <v>89</v>
      </c>
      <c r="E38" s="11" t="s">
        <v>97</v>
      </c>
      <c r="F38" s="11" t="s">
        <v>98</v>
      </c>
      <c r="G38" s="13">
        <f t="shared" si="3"/>
        <v>37.8</v>
      </c>
      <c r="H38" s="13">
        <v>0</v>
      </c>
      <c r="I38" s="13">
        <f t="shared" si="4"/>
        <v>0</v>
      </c>
      <c r="J38" s="13">
        <f t="shared" si="5"/>
        <v>37.8</v>
      </c>
      <c r="K38" s="15" t="s">
        <v>49</v>
      </c>
      <c r="L38" s="16" t="s">
        <v>74</v>
      </c>
    </row>
    <row r="39" customHeight="1" spans="1:12">
      <c r="A39" s="11">
        <v>37</v>
      </c>
      <c r="B39" s="11" t="s">
        <v>99</v>
      </c>
      <c r="C39" s="12" t="s">
        <v>99</v>
      </c>
      <c r="D39" s="11" t="s">
        <v>100</v>
      </c>
      <c r="E39" s="11" t="s">
        <v>101</v>
      </c>
      <c r="F39" s="11" t="s">
        <v>102</v>
      </c>
      <c r="G39" s="13">
        <f t="shared" si="3"/>
        <v>30</v>
      </c>
      <c r="H39" s="13">
        <v>64</v>
      </c>
      <c r="I39" s="13">
        <f t="shared" si="4"/>
        <v>25.6</v>
      </c>
      <c r="J39" s="13">
        <f t="shared" si="5"/>
        <v>55.6</v>
      </c>
      <c r="K39" s="15" t="s">
        <v>20</v>
      </c>
      <c r="L39" s="16"/>
    </row>
    <row r="40" customHeight="1" spans="1:12">
      <c r="A40" s="11">
        <v>38</v>
      </c>
      <c r="B40" s="11" t="s">
        <v>99</v>
      </c>
      <c r="C40" s="12" t="s">
        <v>99</v>
      </c>
      <c r="D40" s="11" t="s">
        <v>100</v>
      </c>
      <c r="E40" s="11" t="s">
        <v>103</v>
      </c>
      <c r="F40" s="11" t="s">
        <v>56</v>
      </c>
      <c r="G40" s="13">
        <f t="shared" si="3"/>
        <v>32.1</v>
      </c>
      <c r="H40" s="13">
        <v>0</v>
      </c>
      <c r="I40" s="13">
        <f t="shared" si="4"/>
        <v>0</v>
      </c>
      <c r="J40" s="13">
        <f t="shared" si="5"/>
        <v>32.1</v>
      </c>
      <c r="K40" s="15" t="s">
        <v>23</v>
      </c>
      <c r="L40" s="16" t="s">
        <v>74</v>
      </c>
    </row>
    <row r="41" customHeight="1" spans="1:12">
      <c r="A41" s="11">
        <v>39</v>
      </c>
      <c r="B41" s="11" t="s">
        <v>104</v>
      </c>
      <c r="C41" s="12" t="s">
        <v>104</v>
      </c>
      <c r="D41" s="11" t="s">
        <v>105</v>
      </c>
      <c r="E41" s="11" t="s">
        <v>106</v>
      </c>
      <c r="F41" s="11" t="s">
        <v>107</v>
      </c>
      <c r="G41" s="13">
        <f t="shared" si="3"/>
        <v>46.5</v>
      </c>
      <c r="H41" s="13">
        <v>80</v>
      </c>
      <c r="I41" s="13">
        <f t="shared" si="4"/>
        <v>32</v>
      </c>
      <c r="J41" s="13">
        <f t="shared" si="5"/>
        <v>78.5</v>
      </c>
      <c r="K41" s="15" t="s">
        <v>20</v>
      </c>
      <c r="L41" s="16"/>
    </row>
    <row r="42" customHeight="1" spans="1:12">
      <c r="A42" s="11">
        <v>40</v>
      </c>
      <c r="B42" s="11" t="s">
        <v>104</v>
      </c>
      <c r="C42" s="12" t="s">
        <v>104</v>
      </c>
      <c r="D42" s="11" t="s">
        <v>105</v>
      </c>
      <c r="E42" s="11" t="s">
        <v>108</v>
      </c>
      <c r="F42" s="11" t="s">
        <v>109</v>
      </c>
      <c r="G42" s="13">
        <f t="shared" si="3"/>
        <v>46.8</v>
      </c>
      <c r="H42" s="13">
        <v>70.67</v>
      </c>
      <c r="I42" s="13">
        <f t="shared" si="4"/>
        <v>28.268</v>
      </c>
      <c r="J42" s="13">
        <f t="shared" si="5"/>
        <v>75.068</v>
      </c>
      <c r="K42" s="15" t="s">
        <v>23</v>
      </c>
      <c r="L42" s="16"/>
    </row>
    <row r="43" customHeight="1" spans="1:12">
      <c r="A43" s="11">
        <v>41</v>
      </c>
      <c r="B43" s="11" t="s">
        <v>104</v>
      </c>
      <c r="C43" s="12" t="s">
        <v>104</v>
      </c>
      <c r="D43" s="11" t="s">
        <v>105</v>
      </c>
      <c r="E43" s="11" t="s">
        <v>110</v>
      </c>
      <c r="F43" s="11" t="s">
        <v>111</v>
      </c>
      <c r="G43" s="13">
        <f t="shared" si="3"/>
        <v>47.1</v>
      </c>
      <c r="H43" s="13">
        <v>69.67</v>
      </c>
      <c r="I43" s="13">
        <f t="shared" si="4"/>
        <v>27.868</v>
      </c>
      <c r="J43" s="13">
        <f t="shared" si="5"/>
        <v>74.968</v>
      </c>
      <c r="K43" s="15" t="s">
        <v>32</v>
      </c>
      <c r="L43" s="16"/>
    </row>
    <row r="44" customHeight="1" spans="1:12">
      <c r="A44" s="11">
        <v>42</v>
      </c>
      <c r="B44" s="11" t="s">
        <v>112</v>
      </c>
      <c r="C44" s="12" t="s">
        <v>112</v>
      </c>
      <c r="D44" s="11" t="s">
        <v>113</v>
      </c>
      <c r="E44" s="11" t="s">
        <v>114</v>
      </c>
      <c r="F44" s="11" t="s">
        <v>115</v>
      </c>
      <c r="G44" s="13">
        <f t="shared" si="3"/>
        <v>30.9</v>
      </c>
      <c r="H44" s="13">
        <v>76</v>
      </c>
      <c r="I44" s="13">
        <f t="shared" si="4"/>
        <v>30.4</v>
      </c>
      <c r="J44" s="13">
        <f t="shared" si="5"/>
        <v>61.3</v>
      </c>
      <c r="K44" s="15" t="s">
        <v>20</v>
      </c>
      <c r="L44" s="16"/>
    </row>
    <row r="45" customHeight="1" spans="1:12">
      <c r="A45" s="11">
        <v>43</v>
      </c>
      <c r="B45" s="11" t="s">
        <v>112</v>
      </c>
      <c r="C45" s="12" t="s">
        <v>112</v>
      </c>
      <c r="D45" s="11" t="s">
        <v>113</v>
      </c>
      <c r="E45" s="11" t="s">
        <v>116</v>
      </c>
      <c r="F45" s="11">
        <v>48.5</v>
      </c>
      <c r="G45" s="13">
        <f t="shared" si="3"/>
        <v>29.1</v>
      </c>
      <c r="H45" s="13">
        <v>72.33</v>
      </c>
      <c r="I45" s="13">
        <f t="shared" si="4"/>
        <v>28.932</v>
      </c>
      <c r="J45" s="13">
        <f t="shared" si="5"/>
        <v>58.032</v>
      </c>
      <c r="K45" s="15" t="s">
        <v>23</v>
      </c>
      <c r="L45" s="16"/>
    </row>
    <row r="46" customHeight="1" spans="1:12">
      <c r="A46" s="11">
        <v>44</v>
      </c>
      <c r="B46" s="11" t="s">
        <v>112</v>
      </c>
      <c r="C46" s="12" t="s">
        <v>112</v>
      </c>
      <c r="D46" s="11" t="s">
        <v>113</v>
      </c>
      <c r="E46" s="11" t="s">
        <v>117</v>
      </c>
      <c r="F46" s="11" t="s">
        <v>118</v>
      </c>
      <c r="G46" s="13">
        <f t="shared" si="3"/>
        <v>22.2</v>
      </c>
      <c r="H46" s="13">
        <v>80.5</v>
      </c>
      <c r="I46" s="13">
        <f t="shared" si="4"/>
        <v>32.2</v>
      </c>
      <c r="J46" s="13">
        <f t="shared" si="5"/>
        <v>54.4</v>
      </c>
      <c r="K46" s="15" t="s">
        <v>32</v>
      </c>
      <c r="L46" s="16"/>
    </row>
    <row r="47" customHeight="1" spans="1:12">
      <c r="A47" s="11">
        <v>45</v>
      </c>
      <c r="B47" s="11" t="s">
        <v>112</v>
      </c>
      <c r="C47" s="12" t="s">
        <v>112</v>
      </c>
      <c r="D47" s="11" t="s">
        <v>113</v>
      </c>
      <c r="E47" s="11" t="s">
        <v>119</v>
      </c>
      <c r="F47" s="11" t="s">
        <v>120</v>
      </c>
      <c r="G47" s="13">
        <f t="shared" si="3"/>
        <v>22.5</v>
      </c>
      <c r="H47" s="13">
        <v>0</v>
      </c>
      <c r="I47" s="13">
        <f t="shared" si="4"/>
        <v>0</v>
      </c>
      <c r="J47" s="13">
        <f t="shared" si="5"/>
        <v>22.5</v>
      </c>
      <c r="K47" s="15" t="s">
        <v>35</v>
      </c>
      <c r="L47" s="16" t="s">
        <v>74</v>
      </c>
    </row>
  </sheetData>
  <mergeCells count="1">
    <mergeCell ref="A1:L1"/>
  </mergeCells>
  <printOptions horizontalCentered="1"/>
  <pageMargins left="0.196527777777778" right="0.196527777777778" top="0.432638888888889" bottom="0.313888888888889" header="0.297916666666667" footer="0.0777777777777778"/>
  <pageSetup paperSize="9" scale="68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张翠</cp:lastModifiedBy>
  <dcterms:created xsi:type="dcterms:W3CDTF">2019-10-21T09:10:00Z</dcterms:created>
  <dcterms:modified xsi:type="dcterms:W3CDTF">2019-11-01T10:15:13Z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