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calcPr calcId="144525"/>
</workbook>
</file>

<file path=xl/sharedStrings.xml><?xml version="1.0" encoding="utf-8"?>
<sst xmlns="http://schemas.openxmlformats.org/spreadsheetml/2006/main" count="83" uniqueCount="54">
  <si>
    <t>2019年度巴彦淖尔市第二批事业单位公开招聘巴彦淖尔日报社面试进入体检和考察人员名单</t>
  </si>
  <si>
    <t>姓名</t>
  </si>
  <si>
    <t>准考证号</t>
  </si>
  <si>
    <t>报考单位</t>
  </si>
  <si>
    <t>报考岗位</t>
  </si>
  <si>
    <t>笔试成绩</t>
  </si>
  <si>
    <t>笔试成绩60%</t>
  </si>
  <si>
    <t>面试成绩</t>
  </si>
  <si>
    <t>面试成绩40%</t>
  </si>
  <si>
    <t>总成绩</t>
  </si>
  <si>
    <t>排名</t>
  </si>
  <si>
    <t>是否进入体检考察</t>
  </si>
  <si>
    <t>周悦</t>
  </si>
  <si>
    <t>201910801727</t>
  </si>
  <si>
    <t>巴彦淖尔日报社</t>
  </si>
  <si>
    <t>动漫制作人员</t>
  </si>
  <si>
    <t>68.525</t>
  </si>
  <si>
    <t>是</t>
  </si>
  <si>
    <t>马彦臻</t>
  </si>
  <si>
    <t>201910801807</t>
  </si>
  <si>
    <t>65.130</t>
  </si>
  <si>
    <t>否</t>
  </si>
  <si>
    <t>刘昱钦</t>
  </si>
  <si>
    <t>201910801809</t>
  </si>
  <si>
    <t>62.345</t>
  </si>
  <si>
    <t>李伊拉娜</t>
  </si>
  <si>
    <t>201920302801</t>
  </si>
  <si>
    <t>计算机技术人员</t>
  </si>
  <si>
    <t>67.590</t>
  </si>
  <si>
    <t>白鑫鑫</t>
  </si>
  <si>
    <t>201920302725</t>
  </si>
  <si>
    <t>65.310</t>
  </si>
  <si>
    <t>朝鲁门</t>
  </si>
  <si>
    <t>201920302717</t>
  </si>
  <si>
    <t>64.950</t>
  </si>
  <si>
    <t>郝砚秋</t>
  </si>
  <si>
    <t>201910201202</t>
  </si>
  <si>
    <t>记者</t>
  </si>
  <si>
    <t>77.890</t>
  </si>
  <si>
    <t>曹悦</t>
  </si>
  <si>
    <t>201910201206</t>
  </si>
  <si>
    <t>73.700</t>
  </si>
  <si>
    <t>艾丽雅</t>
  </si>
  <si>
    <t>201910201209</t>
  </si>
  <si>
    <t>仵涵</t>
  </si>
  <si>
    <t>201910801915</t>
  </si>
  <si>
    <t>影视制作人员</t>
  </si>
  <si>
    <t>73.450</t>
  </si>
  <si>
    <t>段玲</t>
  </si>
  <si>
    <t>201910801921</t>
  </si>
  <si>
    <t>71.770</t>
  </si>
  <si>
    <t>王晓君</t>
  </si>
  <si>
    <t>201910801821</t>
  </si>
  <si>
    <t>70.735</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</si>
</sst>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 numFmtId="176" formatCode="0.00_ "/>
    <numFmt numFmtId="177" formatCode="0.000_ "/>
  </numFmts>
  <fonts count="21">
    <font>
      <sz val="11"/>
      <color theme="1"/>
      <name val="宋体"/>
      <charset val="134"/>
      <scheme val="minor"/>
    </font>
    <font>
      <b/>
      <sz val="16"/>
      <color theme="1"/>
      <name val="宋体"/>
      <charset val="134"/>
      <scheme val="minor"/>
    </font>
    <font>
      <sz val="11"/>
      <color theme="0"/>
      <name val="宋体"/>
      <charset val="0"/>
      <scheme val="minor"/>
    </font>
    <font>
      <sz val="11"/>
      <color theme="1"/>
      <name val="宋体"/>
      <charset val="0"/>
      <scheme val="minor"/>
    </font>
    <font>
      <b/>
      <sz val="11"/>
      <color rgb="FFFA7D00"/>
      <name val="宋体"/>
      <charset val="0"/>
      <scheme val="minor"/>
    </font>
    <font>
      <b/>
      <sz val="13"/>
      <color theme="3"/>
      <name val="宋体"/>
      <charset val="134"/>
      <scheme val="minor"/>
    </font>
    <font>
      <sz val="11"/>
      <color rgb="FF9C0006"/>
      <name val="宋体"/>
      <charset val="0"/>
      <scheme val="minor"/>
    </font>
    <font>
      <b/>
      <sz val="18"/>
      <color theme="3"/>
      <name val="宋体"/>
      <charset val="134"/>
      <scheme val="minor"/>
    </font>
    <font>
      <b/>
      <sz val="11"/>
      <color rgb="FFFFFFFF"/>
      <name val="宋体"/>
      <charset val="0"/>
      <scheme val="minor"/>
    </font>
    <font>
      <sz val="11"/>
      <color rgb="FF3F3F76"/>
      <name val="宋体"/>
      <charset val="0"/>
      <scheme val="minor"/>
    </font>
    <font>
      <b/>
      <sz val="15"/>
      <color theme="3"/>
      <name val="宋体"/>
      <charset val="134"/>
      <scheme val="minor"/>
    </font>
    <font>
      <i/>
      <sz val="11"/>
      <color rgb="FF7F7F7F"/>
      <name val="宋体"/>
      <charset val="0"/>
      <scheme val="minor"/>
    </font>
    <font>
      <u/>
      <sz val="11"/>
      <color rgb="FF800080"/>
      <name val="宋体"/>
      <charset val="0"/>
      <scheme val="minor"/>
    </font>
    <font>
      <u/>
      <sz val="11"/>
      <color rgb="FF0000FF"/>
      <name val="宋体"/>
      <charset val="0"/>
      <scheme val="minor"/>
    </font>
    <font>
      <sz val="11"/>
      <color rgb="FF9C6500"/>
      <name val="宋体"/>
      <charset val="0"/>
      <scheme val="minor"/>
    </font>
    <font>
      <b/>
      <sz val="11"/>
      <color theme="3"/>
      <name val="宋体"/>
      <charset val="134"/>
      <scheme val="minor"/>
    </font>
    <font>
      <sz val="11"/>
      <color rgb="FFFF0000"/>
      <name val="宋体"/>
      <charset val="0"/>
      <scheme val="minor"/>
    </font>
    <font>
      <sz val="11"/>
      <color rgb="FF006100"/>
      <name val="宋体"/>
      <charset val="0"/>
      <scheme val="minor"/>
    </font>
    <font>
      <b/>
      <sz val="11"/>
      <color rgb="FF3F3F3F"/>
      <name val="宋体"/>
      <charset val="0"/>
      <scheme val="minor"/>
    </font>
    <font>
      <b/>
      <sz val="11"/>
      <color theme="1"/>
      <name val="宋体"/>
      <charset val="0"/>
      <scheme val="minor"/>
    </font>
    <font>
      <sz val="11"/>
      <color rgb="FFFA7D00"/>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rgb="FFF2F2F2"/>
        <bgColor indexed="64"/>
      </patternFill>
    </fill>
    <fill>
      <patternFill patternType="solid">
        <fgColor rgb="FFFFC7CE"/>
        <bgColor indexed="64"/>
      </patternFill>
    </fill>
    <fill>
      <patternFill patternType="solid">
        <fgColor theme="9" tint="0.599993896298105"/>
        <bgColor indexed="64"/>
      </patternFill>
    </fill>
    <fill>
      <patternFill patternType="solid">
        <fgColor theme="4"/>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9"/>
        <bgColor indexed="64"/>
      </patternFill>
    </fill>
    <fill>
      <patternFill patternType="solid">
        <fgColor theme="8"/>
        <bgColor indexed="64"/>
      </patternFill>
    </fill>
    <fill>
      <patternFill patternType="solid">
        <fgColor rgb="FFA5A5A5"/>
        <bgColor indexed="64"/>
      </patternFill>
    </fill>
    <fill>
      <patternFill patternType="solid">
        <fgColor theme="4" tint="0.399975585192419"/>
        <bgColor indexed="64"/>
      </patternFill>
    </fill>
    <fill>
      <patternFill patternType="solid">
        <fgColor rgb="FFFFCC99"/>
        <bgColor indexed="64"/>
      </patternFill>
    </fill>
    <fill>
      <patternFill patternType="solid">
        <fgColor theme="6"/>
        <bgColor indexed="64"/>
      </patternFill>
    </fill>
    <fill>
      <patternFill patternType="solid">
        <fgColor theme="5"/>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rgb="FFFFEB9C"/>
        <bgColor indexed="64"/>
      </patternFill>
    </fill>
    <fill>
      <patternFill patternType="solid">
        <fgColor theme="7" tint="0.799981688894314"/>
        <bgColor indexed="64"/>
      </patternFill>
    </fill>
    <fill>
      <patternFill patternType="solid">
        <fgColor rgb="FFC6EFCE"/>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3" fillId="19" borderId="0" applyNumberFormat="0" applyBorder="0" applyAlignment="0" applyProtection="0">
      <alignment vertical="center"/>
    </xf>
    <xf numFmtId="0" fontId="9" fillId="16"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 fillId="11" borderId="0" applyNumberFormat="0" applyBorder="0" applyAlignment="0" applyProtection="0">
      <alignment vertical="center"/>
    </xf>
    <xf numFmtId="0" fontId="6" fillId="6" borderId="0" applyNumberFormat="0" applyBorder="0" applyAlignment="0" applyProtection="0">
      <alignment vertical="center"/>
    </xf>
    <xf numFmtId="43" fontId="0" fillId="0" borderId="0" applyFont="0" applyFill="0" applyBorder="0" applyAlignment="0" applyProtection="0">
      <alignment vertical="center"/>
    </xf>
    <xf numFmtId="0" fontId="2" fillId="22"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23" borderId="5" applyNumberFormat="0" applyFont="0" applyAlignment="0" applyProtection="0">
      <alignment vertical="center"/>
    </xf>
    <xf numFmtId="0" fontId="2" fillId="10"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3" applyNumberFormat="0" applyFill="0" applyAlignment="0" applyProtection="0">
      <alignment vertical="center"/>
    </xf>
    <xf numFmtId="0" fontId="5" fillId="0" borderId="3" applyNumberFormat="0" applyFill="0" applyAlignment="0" applyProtection="0">
      <alignment vertical="center"/>
    </xf>
    <xf numFmtId="0" fontId="2" fillId="15" borderId="0" applyNumberFormat="0" applyBorder="0" applyAlignment="0" applyProtection="0">
      <alignment vertical="center"/>
    </xf>
    <xf numFmtId="0" fontId="15" fillId="0" borderId="7" applyNumberFormat="0" applyFill="0" applyAlignment="0" applyProtection="0">
      <alignment vertical="center"/>
    </xf>
    <xf numFmtId="0" fontId="2" fillId="9" borderId="0" applyNumberFormat="0" applyBorder="0" applyAlignment="0" applyProtection="0">
      <alignment vertical="center"/>
    </xf>
    <xf numFmtId="0" fontId="18" fillId="5" borderId="6" applyNumberFormat="0" applyAlignment="0" applyProtection="0">
      <alignment vertical="center"/>
    </xf>
    <xf numFmtId="0" fontId="4" fillId="5" borderId="2" applyNumberFormat="0" applyAlignment="0" applyProtection="0">
      <alignment vertical="center"/>
    </xf>
    <xf numFmtId="0" fontId="8" fillId="14" borderId="4" applyNumberFormat="0" applyAlignment="0" applyProtection="0">
      <alignment vertical="center"/>
    </xf>
    <xf numFmtId="0" fontId="3" fillId="33" borderId="0" applyNumberFormat="0" applyBorder="0" applyAlignment="0" applyProtection="0">
      <alignment vertical="center"/>
    </xf>
    <xf numFmtId="0" fontId="2" fillId="18" borderId="0" applyNumberFormat="0" applyBorder="0" applyAlignment="0" applyProtection="0">
      <alignment vertical="center"/>
    </xf>
    <xf numFmtId="0" fontId="20" fillId="0" borderId="9" applyNumberFormat="0" applyFill="0" applyAlignment="0" applyProtection="0">
      <alignment vertical="center"/>
    </xf>
    <xf numFmtId="0" fontId="19" fillId="0" borderId="8" applyNumberFormat="0" applyFill="0" applyAlignment="0" applyProtection="0">
      <alignment vertical="center"/>
    </xf>
    <xf numFmtId="0" fontId="17" fillId="29" borderId="0" applyNumberFormat="0" applyBorder="0" applyAlignment="0" applyProtection="0">
      <alignment vertical="center"/>
    </xf>
    <xf numFmtId="0" fontId="14" fillId="27" borderId="0" applyNumberFormat="0" applyBorder="0" applyAlignment="0" applyProtection="0">
      <alignment vertical="center"/>
    </xf>
    <xf numFmtId="0" fontId="3" fillId="32" borderId="0" applyNumberFormat="0" applyBorder="0" applyAlignment="0" applyProtection="0">
      <alignment vertical="center"/>
    </xf>
    <xf numFmtId="0" fontId="2" fillId="8" borderId="0" applyNumberFormat="0" applyBorder="0" applyAlignment="0" applyProtection="0">
      <alignment vertical="center"/>
    </xf>
    <xf numFmtId="0" fontId="3" fillId="4" borderId="0" applyNumberFormat="0" applyBorder="0" applyAlignment="0" applyProtection="0">
      <alignment vertical="center"/>
    </xf>
    <xf numFmtId="0" fontId="3" fillId="21" borderId="0" applyNumberFormat="0" applyBorder="0" applyAlignment="0" applyProtection="0">
      <alignment vertical="center"/>
    </xf>
    <xf numFmtId="0" fontId="3" fillId="31" borderId="0" applyNumberFormat="0" applyBorder="0" applyAlignment="0" applyProtection="0">
      <alignment vertical="center"/>
    </xf>
    <xf numFmtId="0" fontId="3" fillId="26" borderId="0" applyNumberFormat="0" applyBorder="0" applyAlignment="0" applyProtection="0">
      <alignment vertical="center"/>
    </xf>
    <xf numFmtId="0" fontId="2" fillId="17" borderId="0" applyNumberFormat="0" applyBorder="0" applyAlignment="0" applyProtection="0">
      <alignment vertical="center"/>
    </xf>
    <xf numFmtId="0" fontId="2" fillId="25" borderId="0" applyNumberFormat="0" applyBorder="0" applyAlignment="0" applyProtection="0">
      <alignment vertical="center"/>
    </xf>
    <xf numFmtId="0" fontId="3" fillId="28" borderId="0" applyNumberFormat="0" applyBorder="0" applyAlignment="0" applyProtection="0">
      <alignment vertical="center"/>
    </xf>
    <xf numFmtId="0" fontId="3" fillId="30" borderId="0" applyNumberFormat="0" applyBorder="0" applyAlignment="0" applyProtection="0">
      <alignment vertical="center"/>
    </xf>
    <xf numFmtId="0" fontId="2" fillId="13" borderId="0" applyNumberFormat="0" applyBorder="0" applyAlignment="0" applyProtection="0">
      <alignment vertical="center"/>
    </xf>
    <xf numFmtId="0" fontId="3" fillId="20" borderId="0" applyNumberFormat="0" applyBorder="0" applyAlignment="0" applyProtection="0">
      <alignment vertical="center"/>
    </xf>
    <xf numFmtId="0" fontId="2" fillId="3" borderId="0" applyNumberFormat="0" applyBorder="0" applyAlignment="0" applyProtection="0">
      <alignment vertical="center"/>
    </xf>
    <xf numFmtId="0" fontId="2" fillId="12" borderId="0" applyNumberFormat="0" applyBorder="0" applyAlignment="0" applyProtection="0">
      <alignment vertical="center"/>
    </xf>
    <xf numFmtId="0" fontId="3" fillId="7" borderId="0" applyNumberFormat="0" applyBorder="0" applyAlignment="0" applyProtection="0">
      <alignment vertical="center"/>
    </xf>
    <xf numFmtId="0" fontId="2" fillId="24" borderId="0" applyNumberFormat="0" applyBorder="0" applyAlignment="0" applyProtection="0">
      <alignment vertical="center"/>
    </xf>
  </cellStyleXfs>
  <cellXfs count="13">
    <xf numFmtId="0" fontId="0" fillId="0" borderId="0" xfId="0">
      <alignment vertical="center"/>
    </xf>
    <xf numFmtId="0" fontId="1" fillId="0" borderId="0" xfId="0" applyFont="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9" fontId="0" fillId="0" borderId="1" xfId="11" applyFill="1" applyBorder="1" applyAlignment="1">
      <alignment horizontal="center" vertical="center"/>
    </xf>
    <xf numFmtId="9" fontId="0" fillId="0" borderId="1" xfId="11" applyFill="1" applyBorder="1" applyAlignment="1">
      <alignment horizontal="center" vertical="center" wrapText="1"/>
    </xf>
    <xf numFmtId="0" fontId="0" fillId="2" borderId="1" xfId="0" applyFill="1" applyBorder="1" applyAlignment="1">
      <alignment horizontal="center" vertical="center"/>
    </xf>
    <xf numFmtId="177" fontId="0" fillId="0" borderId="1" xfId="11" applyNumberFormat="1" applyFill="1" applyBorder="1" applyAlignment="1">
      <alignment horizontal="center" vertical="center"/>
    </xf>
    <xf numFmtId="176" fontId="0" fillId="0" borderId="1" xfId="0" applyNumberFormat="1" applyFill="1" applyBorder="1" applyAlignment="1">
      <alignment horizontal="center" vertical="center"/>
    </xf>
    <xf numFmtId="177" fontId="0" fillId="0" borderId="1" xfId="0" applyNumberFormat="1" applyFill="1" applyBorder="1" applyAlignment="1">
      <alignment horizontal="center" vertical="center"/>
    </xf>
    <xf numFmtId="177" fontId="0" fillId="0" borderId="1" xfId="11" applyNumberFormat="1" applyFont="1" applyFill="1" applyBorder="1" applyAlignment="1" applyProtection="1">
      <alignment horizontal="center" vertical="center"/>
    </xf>
    <xf numFmtId="0" fontId="0" fillId="0" borderId="1" xfId="0" applyBorder="1" applyAlignment="1">
      <alignment horizontal="center" vertical="center"/>
    </xf>
    <xf numFmtId="0" fontId="0" fillId="0" borderId="1" xfId="0" applyFont="1" applyFill="1" applyBorder="1" applyAlignment="1">
      <alignment horizontal="center" vertical="center" wrapText="1"/>
    </xf>
    <xf numFmtId="0" fontId="0" fillId="2" borderId="1" xfId="0" applyFill="1" applyBorder="1" applyAlignment="1" quotePrefix="1">
      <alignment horizontal="center" vertical="center"/>
    </xf>
    <xf numFmtId="0" fontId="0" fillId="0" borderId="1" xfId="0" applyFill="1" applyBorder="1" applyAlignment="1" quotePrefix="1">
      <alignment horizontal="center" vertical="center"/>
    </xf>
    <xf numFmtId="9" fontId="0" fillId="0" borderId="1" xfId="11" applyFill="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4"/>
  <sheetViews>
    <sheetView tabSelected="1" workbookViewId="0">
      <selection activeCell="K5" sqref="K5"/>
    </sheetView>
  </sheetViews>
  <sheetFormatPr defaultColWidth="9" defaultRowHeight="13.5"/>
  <cols>
    <col min="1" max="1" width="11.125" customWidth="1"/>
    <col min="2" max="2" width="13.125" customWidth="1"/>
    <col min="3" max="3" width="15" customWidth="1"/>
    <col min="4" max="4" width="14.875" customWidth="1"/>
    <col min="5" max="5" width="9.625" customWidth="1"/>
    <col min="6" max="6" width="9" customWidth="1"/>
    <col min="7" max="8" width="8" customWidth="1"/>
    <col min="9" max="9" width="9" hidden="1" customWidth="1"/>
    <col min="11" max="11" width="6.5" customWidth="1"/>
    <col min="12" max="12" width="8" customWidth="1"/>
  </cols>
  <sheetData>
    <row r="1" ht="37" customHeight="1" spans="1:12">
      <c r="A1" s="1" t="s">
        <v>0</v>
      </c>
      <c r="B1" s="1"/>
      <c r="C1" s="1"/>
      <c r="D1" s="1"/>
      <c r="E1" s="1"/>
      <c r="F1" s="1"/>
      <c r="G1" s="1"/>
      <c r="H1" s="1"/>
      <c r="I1" s="1"/>
      <c r="J1" s="1"/>
      <c r="K1" s="1"/>
      <c r="L1" s="1"/>
    </row>
    <row r="2" ht="41" customHeight="1" spans="1:12">
      <c r="A2" s="2" t="s">
        <v>1</v>
      </c>
      <c r="B2" s="3" t="s">
        <v>2</v>
      </c>
      <c r="C2" s="2" t="s">
        <v>3</v>
      </c>
      <c r="D2" s="2" t="s">
        <v>4</v>
      </c>
      <c r="E2" s="4" t="s">
        <v>5</v>
      </c>
      <c r="F2" s="5" t="s">
        <v>6</v>
      </c>
      <c r="G2" s="2" t="s">
        <v>7</v>
      </c>
      <c r="H2" s="3" t="s">
        <v>8</v>
      </c>
      <c r="I2" s="11"/>
      <c r="J2" s="11" t="s">
        <v>9</v>
      </c>
      <c r="K2" s="11" t="s">
        <v>10</v>
      </c>
      <c r="L2" s="12" t="s">
        <v>11</v>
      </c>
    </row>
    <row r="3" spans="1:12">
      <c r="A3" s="13" t="s">
        <v>12</v>
      </c>
      <c r="B3" s="14" t="s">
        <v>13</v>
      </c>
      <c r="C3" s="14" t="s">
        <v>14</v>
      </c>
      <c r="D3" s="14" t="s">
        <v>15</v>
      </c>
      <c r="E3" s="15" t="s">
        <v>16</v>
      </c>
      <c r="F3" s="7">
        <f>E3*0.6</f>
        <v>41.115</v>
      </c>
      <c r="G3" s="8">
        <v>85.2</v>
      </c>
      <c r="H3" s="9">
        <f>G3*0.4</f>
        <v>34.08</v>
      </c>
      <c r="I3" s="11"/>
      <c r="J3" s="11">
        <f>H3+F3</f>
        <v>75.195</v>
      </c>
      <c r="K3" s="11">
        <v>1</v>
      </c>
      <c r="L3" s="6" t="s">
        <v>17</v>
      </c>
    </row>
    <row r="4" spans="1:12">
      <c r="A4" s="14" t="s">
        <v>18</v>
      </c>
      <c r="B4" s="14" t="s">
        <v>19</v>
      </c>
      <c r="C4" s="14" t="s">
        <v>14</v>
      </c>
      <c r="D4" s="14" t="s">
        <v>15</v>
      </c>
      <c r="E4" s="15" t="s">
        <v>20</v>
      </c>
      <c r="F4" s="7">
        <f t="shared" ref="F4:F14" si="0">E4*0.6</f>
        <v>39.078</v>
      </c>
      <c r="G4" s="8">
        <v>88.6</v>
      </c>
      <c r="H4" s="9">
        <f t="shared" ref="H4:H14" si="1">G4*0.4</f>
        <v>35.44</v>
      </c>
      <c r="I4" s="11"/>
      <c r="J4" s="11">
        <f t="shared" ref="J4:J14" si="2">H4+F4</f>
        <v>74.518</v>
      </c>
      <c r="K4" s="11">
        <v>2</v>
      </c>
      <c r="L4" s="11" t="s">
        <v>21</v>
      </c>
    </row>
    <row r="5" spans="1:12">
      <c r="A5" s="14" t="s">
        <v>22</v>
      </c>
      <c r="B5" s="14" t="s">
        <v>23</v>
      </c>
      <c r="C5" s="14" t="s">
        <v>14</v>
      </c>
      <c r="D5" s="14" t="s">
        <v>15</v>
      </c>
      <c r="E5" s="15" t="s">
        <v>24</v>
      </c>
      <c r="F5" s="7">
        <f t="shared" si="0"/>
        <v>37.407</v>
      </c>
      <c r="G5" s="8">
        <v>76.6</v>
      </c>
      <c r="H5" s="9">
        <f t="shared" si="1"/>
        <v>30.64</v>
      </c>
      <c r="I5" s="11"/>
      <c r="J5" s="11">
        <f t="shared" si="2"/>
        <v>68.047</v>
      </c>
      <c r="K5" s="11">
        <v>3</v>
      </c>
      <c r="L5" s="11" t="s">
        <v>21</v>
      </c>
    </row>
    <row r="6" spans="1:12">
      <c r="A6" s="14" t="s">
        <v>25</v>
      </c>
      <c r="B6" s="14" t="s">
        <v>26</v>
      </c>
      <c r="C6" s="14" t="s">
        <v>14</v>
      </c>
      <c r="D6" s="14" t="s">
        <v>27</v>
      </c>
      <c r="E6" s="15" t="s">
        <v>28</v>
      </c>
      <c r="F6" s="7">
        <f t="shared" si="0"/>
        <v>40.554</v>
      </c>
      <c r="G6" s="8">
        <v>66.4</v>
      </c>
      <c r="H6" s="9">
        <f t="shared" si="1"/>
        <v>26.56</v>
      </c>
      <c r="I6" s="11"/>
      <c r="J6" s="11">
        <f t="shared" si="2"/>
        <v>67.114</v>
      </c>
      <c r="K6" s="11">
        <v>2</v>
      </c>
      <c r="L6" s="11" t="s">
        <v>21</v>
      </c>
    </row>
    <row r="7" spans="1:12">
      <c r="A7" s="13" t="s">
        <v>29</v>
      </c>
      <c r="B7" s="14" t="s">
        <v>30</v>
      </c>
      <c r="C7" s="14" t="s">
        <v>14</v>
      </c>
      <c r="D7" s="14" t="s">
        <v>27</v>
      </c>
      <c r="E7" s="15" t="s">
        <v>31</v>
      </c>
      <c r="F7" s="7">
        <f t="shared" si="0"/>
        <v>39.186</v>
      </c>
      <c r="G7" s="8">
        <v>73</v>
      </c>
      <c r="H7" s="9">
        <f t="shared" si="1"/>
        <v>29.2</v>
      </c>
      <c r="I7" s="11"/>
      <c r="J7" s="11">
        <f t="shared" si="2"/>
        <v>68.386</v>
      </c>
      <c r="K7" s="11">
        <v>1</v>
      </c>
      <c r="L7" s="6" t="s">
        <v>17</v>
      </c>
    </row>
    <row r="8" spans="1:12">
      <c r="A8" s="14" t="s">
        <v>32</v>
      </c>
      <c r="B8" s="14" t="s">
        <v>33</v>
      </c>
      <c r="C8" s="14" t="s">
        <v>14</v>
      </c>
      <c r="D8" s="14" t="s">
        <v>27</v>
      </c>
      <c r="E8" s="15" t="s">
        <v>34</v>
      </c>
      <c r="F8" s="7">
        <f t="shared" si="0"/>
        <v>38.97</v>
      </c>
      <c r="G8" s="8">
        <v>62.4</v>
      </c>
      <c r="H8" s="9">
        <f t="shared" si="1"/>
        <v>24.96</v>
      </c>
      <c r="I8" s="11"/>
      <c r="J8" s="11">
        <f t="shared" si="2"/>
        <v>63.93</v>
      </c>
      <c r="K8" s="11">
        <v>3</v>
      </c>
      <c r="L8" s="11" t="s">
        <v>21</v>
      </c>
    </row>
    <row r="9" spans="1:12">
      <c r="A9" s="13" t="s">
        <v>35</v>
      </c>
      <c r="B9" s="14" t="s">
        <v>36</v>
      </c>
      <c r="C9" s="14" t="s">
        <v>14</v>
      </c>
      <c r="D9" s="14" t="s">
        <v>37</v>
      </c>
      <c r="E9" s="15" t="s">
        <v>38</v>
      </c>
      <c r="F9" s="7">
        <f t="shared" si="0"/>
        <v>46.734</v>
      </c>
      <c r="G9" s="8">
        <v>84.6</v>
      </c>
      <c r="H9" s="9">
        <f t="shared" si="1"/>
        <v>33.84</v>
      </c>
      <c r="I9" s="11"/>
      <c r="J9" s="11">
        <f t="shared" si="2"/>
        <v>80.574</v>
      </c>
      <c r="K9" s="11">
        <v>1</v>
      </c>
      <c r="L9" s="6" t="s">
        <v>17</v>
      </c>
    </row>
    <row r="10" spans="1:12">
      <c r="A10" s="14" t="s">
        <v>39</v>
      </c>
      <c r="B10" s="14" t="s">
        <v>40</v>
      </c>
      <c r="C10" s="14" t="s">
        <v>14</v>
      </c>
      <c r="D10" s="14" t="s">
        <v>37</v>
      </c>
      <c r="E10" s="15" t="s">
        <v>41</v>
      </c>
      <c r="F10" s="7">
        <f t="shared" si="0"/>
        <v>44.22</v>
      </c>
      <c r="G10" s="8">
        <v>71.4</v>
      </c>
      <c r="H10" s="9">
        <f t="shared" si="1"/>
        <v>28.56</v>
      </c>
      <c r="I10" s="11"/>
      <c r="J10" s="11">
        <f t="shared" si="2"/>
        <v>72.78</v>
      </c>
      <c r="K10" s="11">
        <v>3</v>
      </c>
      <c r="L10" s="11" t="s">
        <v>21</v>
      </c>
    </row>
    <row r="11" spans="1:12">
      <c r="A11" s="14" t="s">
        <v>42</v>
      </c>
      <c r="B11" s="14" t="s">
        <v>43</v>
      </c>
      <c r="C11" s="14" t="s">
        <v>14</v>
      </c>
      <c r="D11" s="14" t="s">
        <v>37</v>
      </c>
      <c r="E11" s="10">
        <v>72.22</v>
      </c>
      <c r="F11" s="7">
        <f t="shared" si="0"/>
        <v>43.332</v>
      </c>
      <c r="G11" s="8">
        <v>78.2</v>
      </c>
      <c r="H11" s="9">
        <f t="shared" si="1"/>
        <v>31.28</v>
      </c>
      <c r="I11" s="11"/>
      <c r="J11" s="11">
        <f t="shared" si="2"/>
        <v>74.612</v>
      </c>
      <c r="K11" s="11">
        <v>2</v>
      </c>
      <c r="L11" s="11" t="s">
        <v>21</v>
      </c>
    </row>
    <row r="12" spans="1:12">
      <c r="A12" s="13" t="s">
        <v>44</v>
      </c>
      <c r="B12" s="14" t="s">
        <v>45</v>
      </c>
      <c r="C12" s="14" t="s">
        <v>14</v>
      </c>
      <c r="D12" s="14" t="s">
        <v>46</v>
      </c>
      <c r="E12" s="15" t="s">
        <v>47</v>
      </c>
      <c r="F12" s="7">
        <f t="shared" si="0"/>
        <v>44.07</v>
      </c>
      <c r="G12" s="8">
        <v>85.8</v>
      </c>
      <c r="H12" s="9">
        <f t="shared" si="1"/>
        <v>34.32</v>
      </c>
      <c r="I12" s="11"/>
      <c r="J12" s="11">
        <f t="shared" si="2"/>
        <v>78.39</v>
      </c>
      <c r="K12" s="11">
        <v>1</v>
      </c>
      <c r="L12" s="6" t="s">
        <v>17</v>
      </c>
    </row>
    <row r="13" spans="1:12">
      <c r="A13" s="14" t="s">
        <v>48</v>
      </c>
      <c r="B13" s="14" t="s">
        <v>49</v>
      </c>
      <c r="C13" s="14" t="s">
        <v>14</v>
      </c>
      <c r="D13" s="14" t="s">
        <v>46</v>
      </c>
      <c r="E13" s="15" t="s">
        <v>50</v>
      </c>
      <c r="F13" s="7">
        <f t="shared" si="0"/>
        <v>43.062</v>
      </c>
      <c r="G13" s="8">
        <v>81</v>
      </c>
      <c r="H13" s="9">
        <f t="shared" si="1"/>
        <v>32.4</v>
      </c>
      <c r="I13" s="11"/>
      <c r="J13" s="11">
        <f t="shared" si="2"/>
        <v>75.462</v>
      </c>
      <c r="K13" s="11">
        <v>2</v>
      </c>
      <c r="L13" s="11" t="s">
        <v>21</v>
      </c>
    </row>
    <row r="14" spans="1:12">
      <c r="A14" s="14" t="s">
        <v>51</v>
      </c>
      <c r="B14" s="14" t="s">
        <v>52</v>
      </c>
      <c r="C14" s="14" t="s">
        <v>14</v>
      </c>
      <c r="D14" s="14" t="s">
        <v>46</v>
      </c>
      <c r="E14" s="15" t="s">
        <v>53</v>
      </c>
      <c r="F14" s="7">
        <f t="shared" si="0"/>
        <v>42.441</v>
      </c>
      <c r="G14" s="8">
        <v>79.2</v>
      </c>
      <c r="H14" s="9">
        <f t="shared" si="1"/>
        <v>31.68</v>
      </c>
      <c r="I14" s="11"/>
      <c r="J14" s="11">
        <f t="shared" si="2"/>
        <v>74.121</v>
      </c>
      <c r="K14" s="11">
        <v>3</v>
      </c>
      <c r="L14" s="11" t="s">
        <v>21</v>
      </c>
    </row>
  </sheetData>
  <mergeCells count="1">
    <mergeCell ref="A1:L1"/>
  </mergeCells>
  <pageMargins left="0.751388888888889" right="0.751388888888889" top="1" bottom="1"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Rlzyzx</dc:creator>
  <cp:lastModifiedBy>杨舒淇</cp:lastModifiedBy>
  <dcterms:created xsi:type="dcterms:W3CDTF">2019-09-26T10:09:00Z</dcterms:created>
  <dcterms:modified xsi:type="dcterms:W3CDTF">2019-11-04T08:21:42Z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ies>
</file>