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成绩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<sst xmlns="http://schemas.openxmlformats.org/spreadsheetml/2006/main" count="138" uniqueCount="82">
  <si>
    <t>2019年始兴县基层卫生机构引进人才公开招聘人员成绩</t>
  </si>
  <si>
    <t>序号</t>
  </si>
  <si>
    <t>考生姓名</t>
  </si>
  <si>
    <t>岗  位</t>
  </si>
  <si>
    <t>引进人数</t>
  </si>
  <si>
    <t>人才评价维度表评分</t>
  </si>
  <si>
    <t>面试成绩</t>
  </si>
  <si>
    <t>折合后面试成绩</t>
  </si>
  <si>
    <t>综合总成绩</t>
  </si>
  <si>
    <t>成绩排名</t>
  </si>
  <si>
    <t>备注</t>
  </si>
  <si>
    <t>1</t>
  </si>
  <si>
    <t>曾志锐</t>
  </si>
  <si>
    <t>预防医学</t>
  </si>
  <si>
    <t>2</t>
  </si>
  <si>
    <t>李鸿沟</t>
  </si>
  <si>
    <t>3</t>
  </si>
  <si>
    <t>徐燕</t>
  </si>
  <si>
    <t>4</t>
  </si>
  <si>
    <t>李梦婷</t>
  </si>
  <si>
    <t>5</t>
  </si>
  <si>
    <t>邓日曲</t>
  </si>
  <si>
    <t>6</t>
  </si>
  <si>
    <t>王力市</t>
  </si>
  <si>
    <t>7</t>
  </si>
  <si>
    <t>卢德标</t>
  </si>
  <si>
    <t>临床医学</t>
  </si>
  <si>
    <t>8</t>
  </si>
  <si>
    <t>刘传</t>
  </si>
  <si>
    <t>9</t>
  </si>
  <si>
    <t>黄城辉</t>
  </si>
  <si>
    <t>10</t>
  </si>
  <si>
    <t>卢四林</t>
  </si>
  <si>
    <t>11</t>
  </si>
  <si>
    <t>查启清</t>
  </si>
  <si>
    <t>缺考</t>
  </si>
  <si>
    <t>12</t>
  </si>
  <si>
    <t>古俊兰</t>
  </si>
  <si>
    <t>医学检验技术</t>
  </si>
  <si>
    <t>13</t>
  </si>
  <si>
    <t>梁小建</t>
  </si>
  <si>
    <t>14</t>
  </si>
  <si>
    <t>汤华聪</t>
  </si>
  <si>
    <t>15</t>
  </si>
  <si>
    <t>曾春凤</t>
  </si>
  <si>
    <t>16</t>
  </si>
  <si>
    <t>邓玲</t>
  </si>
  <si>
    <t>医学影像</t>
  </si>
  <si>
    <t>17</t>
  </si>
  <si>
    <t>饶鸿</t>
  </si>
  <si>
    <t>18</t>
  </si>
  <si>
    <t>何海凤</t>
  </si>
  <si>
    <t>19</t>
  </si>
  <si>
    <t>王宝花</t>
  </si>
  <si>
    <t>药学类</t>
  </si>
  <si>
    <t>20</t>
  </si>
  <si>
    <t>蓝思琳</t>
  </si>
  <si>
    <t>21</t>
  </si>
  <si>
    <t>李美洁</t>
  </si>
  <si>
    <t>22</t>
  </si>
  <si>
    <t>田菲</t>
  </si>
  <si>
    <t>护理学</t>
  </si>
  <si>
    <t>23</t>
  </si>
  <si>
    <t>董书婷</t>
  </si>
  <si>
    <t>24</t>
  </si>
  <si>
    <t>许婷玉</t>
  </si>
  <si>
    <t>25</t>
  </si>
  <si>
    <t>曾晓英</t>
  </si>
  <si>
    <t>26</t>
  </si>
  <si>
    <t>官世萍</t>
  </si>
  <si>
    <t>27</t>
  </si>
  <si>
    <t>苏山珊</t>
  </si>
  <si>
    <t>28</t>
  </si>
  <si>
    <t>李燕兰</t>
  </si>
  <si>
    <t>29</t>
  </si>
  <si>
    <t>凌丹</t>
  </si>
  <si>
    <t>30</t>
  </si>
  <si>
    <t>黄丹</t>
  </si>
  <si>
    <t>31</t>
  </si>
  <si>
    <t>刘丽梅</t>
  </si>
  <si>
    <t>32</t>
  </si>
  <si>
    <t>刘佳林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</si>
</sst>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ck"/>
    </border>
    <border>
      <left style="thin"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76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46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45" fillId="0" borderId="12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0" fillId="0" borderId="19" xfId="0" applyNumberForma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4">
      <selection activeCell="L28" sqref="L28"/>
    </sheetView>
  </sheetViews>
  <sheetFormatPr defaultColWidth="9.00390625" defaultRowHeight="14.25"/>
  <cols>
    <col min="1" max="1" width="6.625" style="0" customWidth="1"/>
    <col min="2" max="2" width="10.625" style="0" customWidth="1"/>
    <col min="3" max="3" width="13.50390625" style="0" customWidth="1"/>
    <col min="4" max="4" width="6.625" style="22" customWidth="1"/>
    <col min="5" max="5" width="12.625" style="0" customWidth="1"/>
    <col min="6" max="7" width="10.625" style="23" customWidth="1"/>
    <col min="8" max="8" width="9.25390625" style="23" customWidth="1"/>
    <col min="9" max="9" width="6.625" style="0" customWidth="1"/>
    <col min="10" max="10" width="14.375" style="0" customWidth="1"/>
  </cols>
  <sheetData>
    <row r="1" spans="1:10" ht="53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5" customHeight="1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7" t="s">
        <v>6</v>
      </c>
      <c r="G2" s="27" t="s">
        <v>7</v>
      </c>
      <c r="H2" s="27" t="s">
        <v>8</v>
      </c>
      <c r="I2" s="26" t="s">
        <v>9</v>
      </c>
      <c r="J2" s="59" t="s">
        <v>10</v>
      </c>
    </row>
    <row r="3" spans="1:10" ht="21.75" customHeight="1">
      <c r="A3" s="28" t="s">
        <v>11</v>
      </c>
      <c r="B3" s="29" t="s">
        <v>12</v>
      </c>
      <c r="C3" s="30" t="s">
        <v>13</v>
      </c>
      <c r="D3" s="31">
        <v>11</v>
      </c>
      <c r="E3" s="32">
        <v>44</v>
      </c>
      <c r="F3" s="13">
        <v>78.25</v>
      </c>
      <c r="G3" s="13">
        <f aca="true" t="shared" si="0" ref="G3:G12">F3*0.4</f>
        <v>31.3</v>
      </c>
      <c r="H3" s="13">
        <f aca="true" t="shared" si="1" ref="H3:H12">E3+G3</f>
        <v>75.3</v>
      </c>
      <c r="I3" s="20">
        <v>1</v>
      </c>
      <c r="J3" s="20"/>
    </row>
    <row r="4" spans="1:10" ht="21.75" customHeight="1">
      <c r="A4" s="28" t="s">
        <v>14</v>
      </c>
      <c r="B4" s="29" t="s">
        <v>15</v>
      </c>
      <c r="C4" s="30" t="s">
        <v>13</v>
      </c>
      <c r="D4" s="33"/>
      <c r="E4" s="32">
        <v>44</v>
      </c>
      <c r="F4" s="13">
        <v>77.95</v>
      </c>
      <c r="G4" s="13">
        <f t="shared" si="0"/>
        <v>31.180000000000003</v>
      </c>
      <c r="H4" s="13">
        <f t="shared" si="1"/>
        <v>75.18</v>
      </c>
      <c r="I4" s="20">
        <v>2</v>
      </c>
      <c r="J4" s="20"/>
    </row>
    <row r="5" spans="1:10" ht="21.75" customHeight="1">
      <c r="A5" s="28" t="s">
        <v>16</v>
      </c>
      <c r="B5" s="29" t="s">
        <v>17</v>
      </c>
      <c r="C5" s="30" t="s">
        <v>13</v>
      </c>
      <c r="D5" s="33"/>
      <c r="E5" s="32">
        <v>44</v>
      </c>
      <c r="F5" s="13">
        <v>76</v>
      </c>
      <c r="G5" s="13">
        <f t="shared" si="0"/>
        <v>30.400000000000002</v>
      </c>
      <c r="H5" s="13">
        <f t="shared" si="1"/>
        <v>74.4</v>
      </c>
      <c r="I5" s="20">
        <v>3</v>
      </c>
      <c r="J5" s="20"/>
    </row>
    <row r="6" spans="1:10" ht="21.75" customHeight="1">
      <c r="A6" s="28" t="s">
        <v>18</v>
      </c>
      <c r="B6" s="29" t="s">
        <v>19</v>
      </c>
      <c r="C6" s="30" t="s">
        <v>13</v>
      </c>
      <c r="D6" s="33"/>
      <c r="E6" s="32">
        <v>44</v>
      </c>
      <c r="F6" s="13">
        <v>75.8</v>
      </c>
      <c r="G6" s="13">
        <f t="shared" si="0"/>
        <v>30.32</v>
      </c>
      <c r="H6" s="13">
        <f t="shared" si="1"/>
        <v>74.32</v>
      </c>
      <c r="I6" s="20">
        <v>4</v>
      </c>
      <c r="J6" s="20"/>
    </row>
    <row r="7" spans="1:10" ht="21.75" customHeight="1">
      <c r="A7" s="28" t="s">
        <v>20</v>
      </c>
      <c r="B7" s="29" t="s">
        <v>21</v>
      </c>
      <c r="C7" s="30" t="s">
        <v>13</v>
      </c>
      <c r="D7" s="33"/>
      <c r="E7" s="32">
        <v>44</v>
      </c>
      <c r="F7" s="12">
        <v>74</v>
      </c>
      <c r="G7" s="13">
        <f t="shared" si="0"/>
        <v>29.6</v>
      </c>
      <c r="H7" s="13">
        <f t="shared" si="1"/>
        <v>73.6</v>
      </c>
      <c r="I7" s="20">
        <v>5</v>
      </c>
      <c r="J7" s="20"/>
    </row>
    <row r="8" spans="1:10" ht="21.75" customHeight="1">
      <c r="A8" s="28" t="s">
        <v>22</v>
      </c>
      <c r="B8" s="29" t="s">
        <v>23</v>
      </c>
      <c r="C8" s="30" t="s">
        <v>13</v>
      </c>
      <c r="D8" s="33"/>
      <c r="E8" s="32">
        <v>44</v>
      </c>
      <c r="F8" s="13">
        <v>70.1</v>
      </c>
      <c r="G8" s="13">
        <f t="shared" si="0"/>
        <v>28.04</v>
      </c>
      <c r="H8" s="13">
        <f t="shared" si="1"/>
        <v>72.03999999999999</v>
      </c>
      <c r="I8" s="20">
        <v>6</v>
      </c>
      <c r="J8" s="20"/>
    </row>
    <row r="9" spans="1:10" ht="21.75" customHeight="1">
      <c r="A9" s="28" t="s">
        <v>24</v>
      </c>
      <c r="B9" s="29" t="s">
        <v>25</v>
      </c>
      <c r="C9" s="34" t="s">
        <v>26</v>
      </c>
      <c r="D9" s="33"/>
      <c r="E9" s="32">
        <v>35</v>
      </c>
      <c r="F9" s="12">
        <v>77.85</v>
      </c>
      <c r="G9" s="13">
        <f t="shared" si="0"/>
        <v>31.14</v>
      </c>
      <c r="H9" s="13">
        <f t="shared" si="1"/>
        <v>66.14</v>
      </c>
      <c r="I9" s="20">
        <v>7</v>
      </c>
      <c r="J9" s="20"/>
    </row>
    <row r="10" spans="1:10" ht="21.75" customHeight="1">
      <c r="A10" s="28" t="s">
        <v>27</v>
      </c>
      <c r="B10" s="29" t="s">
        <v>28</v>
      </c>
      <c r="C10" s="30" t="s">
        <v>26</v>
      </c>
      <c r="D10" s="33"/>
      <c r="E10" s="32">
        <v>31</v>
      </c>
      <c r="F10" s="13">
        <v>74.8</v>
      </c>
      <c r="G10" s="13">
        <f t="shared" si="0"/>
        <v>29.92</v>
      </c>
      <c r="H10" s="13">
        <f t="shared" si="1"/>
        <v>60.92</v>
      </c>
      <c r="I10" s="20">
        <v>8</v>
      </c>
      <c r="J10" s="20"/>
    </row>
    <row r="11" spans="1:10" ht="27" customHeight="1">
      <c r="A11" s="28" t="s">
        <v>29</v>
      </c>
      <c r="B11" s="29" t="s">
        <v>30</v>
      </c>
      <c r="C11" s="30" t="s">
        <v>26</v>
      </c>
      <c r="D11" s="33"/>
      <c r="E11" s="32">
        <v>32</v>
      </c>
      <c r="F11" s="13">
        <v>70.05</v>
      </c>
      <c r="G11" s="13">
        <f t="shared" si="0"/>
        <v>28.02</v>
      </c>
      <c r="H11" s="13">
        <f t="shared" si="1"/>
        <v>60.019999999999996</v>
      </c>
      <c r="I11" s="20">
        <v>9</v>
      </c>
      <c r="J11" s="20"/>
    </row>
    <row r="12" spans="1:10" ht="21.75" customHeight="1">
      <c r="A12" s="28" t="s">
        <v>31</v>
      </c>
      <c r="B12" s="29" t="s">
        <v>32</v>
      </c>
      <c r="C12" s="30" t="s">
        <v>26</v>
      </c>
      <c r="D12" s="33"/>
      <c r="E12" s="32">
        <v>26</v>
      </c>
      <c r="F12" s="12">
        <v>73.1</v>
      </c>
      <c r="G12" s="13">
        <f t="shared" si="0"/>
        <v>29.24</v>
      </c>
      <c r="H12" s="13">
        <f t="shared" si="1"/>
        <v>55.239999999999995</v>
      </c>
      <c r="I12" s="20">
        <v>10</v>
      </c>
      <c r="J12" s="20"/>
    </row>
    <row r="13" spans="1:10" ht="24" customHeight="1">
      <c r="A13" s="35" t="s">
        <v>33</v>
      </c>
      <c r="B13" s="36" t="s">
        <v>34</v>
      </c>
      <c r="C13" s="37" t="s">
        <v>26</v>
      </c>
      <c r="D13" s="38"/>
      <c r="E13" s="39">
        <v>34</v>
      </c>
      <c r="F13" s="40" t="s">
        <v>35</v>
      </c>
      <c r="G13" s="40" t="s">
        <v>35</v>
      </c>
      <c r="H13" s="18"/>
      <c r="I13" s="21">
        <v>11</v>
      </c>
      <c r="J13" s="21"/>
    </row>
    <row r="14" spans="1:10" ht="21.75" customHeight="1">
      <c r="A14" s="2" t="s">
        <v>36</v>
      </c>
      <c r="B14" s="41" t="s">
        <v>37</v>
      </c>
      <c r="C14" s="42" t="s">
        <v>38</v>
      </c>
      <c r="D14" s="33">
        <v>2</v>
      </c>
      <c r="E14" s="6">
        <v>36</v>
      </c>
      <c r="F14" s="7">
        <v>85.85</v>
      </c>
      <c r="G14" s="7">
        <f aca="true" t="shared" si="2" ref="G14:G19">F14*0.4</f>
        <v>34.339999999999996</v>
      </c>
      <c r="H14" s="7">
        <f aca="true" t="shared" si="3" ref="H14:H19">E14+G14</f>
        <v>70.34</v>
      </c>
      <c r="I14" s="19">
        <v>1</v>
      </c>
      <c r="J14" s="19"/>
    </row>
    <row r="15" spans="1:10" ht="21.75" customHeight="1">
      <c r="A15" s="2" t="s">
        <v>39</v>
      </c>
      <c r="B15" s="29" t="s">
        <v>40</v>
      </c>
      <c r="C15" s="30" t="s">
        <v>38</v>
      </c>
      <c r="D15" s="33"/>
      <c r="E15" s="32">
        <v>34</v>
      </c>
      <c r="F15" s="13">
        <v>75</v>
      </c>
      <c r="G15" s="13">
        <f t="shared" si="2"/>
        <v>30</v>
      </c>
      <c r="H15" s="13">
        <f t="shared" si="3"/>
        <v>64</v>
      </c>
      <c r="I15" s="19">
        <v>2</v>
      </c>
      <c r="J15" s="20"/>
    </row>
    <row r="16" spans="1:10" ht="21.75" customHeight="1">
      <c r="A16" s="2" t="s">
        <v>41</v>
      </c>
      <c r="B16" s="43" t="s">
        <v>42</v>
      </c>
      <c r="C16" s="44" t="s">
        <v>38</v>
      </c>
      <c r="D16" s="33"/>
      <c r="E16" s="45">
        <v>26</v>
      </c>
      <c r="F16" s="13">
        <v>83.8</v>
      </c>
      <c r="G16" s="13">
        <f t="shared" si="2"/>
        <v>33.52</v>
      </c>
      <c r="H16" s="13">
        <f t="shared" si="3"/>
        <v>59.52</v>
      </c>
      <c r="I16" s="19">
        <v>3</v>
      </c>
      <c r="J16" s="20"/>
    </row>
    <row r="17" spans="1:10" ht="21.75" customHeight="1">
      <c r="A17" s="2" t="s">
        <v>43</v>
      </c>
      <c r="B17" s="29" t="s">
        <v>44</v>
      </c>
      <c r="C17" s="44" t="s">
        <v>38</v>
      </c>
      <c r="D17" s="33"/>
      <c r="E17" s="32">
        <v>30</v>
      </c>
      <c r="F17" s="13">
        <v>70.7</v>
      </c>
      <c r="G17" s="13">
        <f t="shared" si="2"/>
        <v>28.28</v>
      </c>
      <c r="H17" s="13">
        <f t="shared" si="3"/>
        <v>58.28</v>
      </c>
      <c r="I17" s="19">
        <v>4</v>
      </c>
      <c r="J17" s="60"/>
    </row>
    <row r="18" spans="1:10" ht="21.75" customHeight="1">
      <c r="A18" s="2" t="s">
        <v>45</v>
      </c>
      <c r="B18" s="29" t="s">
        <v>46</v>
      </c>
      <c r="C18" s="30" t="s">
        <v>47</v>
      </c>
      <c r="D18" s="33"/>
      <c r="E18" s="32">
        <v>29</v>
      </c>
      <c r="F18" s="13">
        <v>72.75</v>
      </c>
      <c r="G18" s="13">
        <f t="shared" si="2"/>
        <v>29.1</v>
      </c>
      <c r="H18" s="13">
        <f t="shared" si="3"/>
        <v>58.1</v>
      </c>
      <c r="I18" s="19">
        <v>5</v>
      </c>
      <c r="J18" s="20"/>
    </row>
    <row r="19" spans="1:10" ht="21.75" customHeight="1">
      <c r="A19" s="2" t="s">
        <v>48</v>
      </c>
      <c r="B19" s="43" t="s">
        <v>49</v>
      </c>
      <c r="C19" s="44" t="s">
        <v>38</v>
      </c>
      <c r="D19" s="33"/>
      <c r="E19" s="45">
        <v>26</v>
      </c>
      <c r="F19" s="13">
        <v>74.15</v>
      </c>
      <c r="G19" s="13">
        <f t="shared" si="2"/>
        <v>29.660000000000004</v>
      </c>
      <c r="H19" s="13">
        <f t="shared" si="3"/>
        <v>55.660000000000004</v>
      </c>
      <c r="I19" s="19">
        <v>6</v>
      </c>
      <c r="J19" s="20"/>
    </row>
    <row r="20" spans="1:10" ht="21.75" customHeight="1">
      <c r="A20" s="46" t="s">
        <v>50</v>
      </c>
      <c r="B20" s="47" t="s">
        <v>51</v>
      </c>
      <c r="C20" s="48" t="s">
        <v>38</v>
      </c>
      <c r="D20" s="38"/>
      <c r="E20" s="49">
        <v>30</v>
      </c>
      <c r="F20" s="18" t="s">
        <v>35</v>
      </c>
      <c r="G20" s="18" t="s">
        <v>35</v>
      </c>
      <c r="H20" s="18"/>
      <c r="I20" s="21">
        <v>7</v>
      </c>
      <c r="J20" s="21"/>
    </row>
    <row r="21" spans="1:10" ht="21.75" customHeight="1">
      <c r="A21" s="2" t="s">
        <v>52</v>
      </c>
      <c r="B21" s="3" t="s">
        <v>53</v>
      </c>
      <c r="C21" s="6" t="s">
        <v>54</v>
      </c>
      <c r="D21" s="50">
        <v>1</v>
      </c>
      <c r="E21" s="6">
        <v>38</v>
      </c>
      <c r="F21" s="7">
        <v>83.05</v>
      </c>
      <c r="G21" s="7">
        <f aca="true" t="shared" si="4" ref="G21:G34">F21*0.4</f>
        <v>33.22</v>
      </c>
      <c r="H21" s="7">
        <f aca="true" t="shared" si="5" ref="H21:H34">E21+G21</f>
        <v>71.22</v>
      </c>
      <c r="I21" s="19">
        <v>1</v>
      </c>
      <c r="J21" s="19"/>
    </row>
    <row r="22" spans="1:10" ht="21.75" customHeight="1">
      <c r="A22" s="28" t="s">
        <v>55</v>
      </c>
      <c r="B22" s="8" t="s">
        <v>56</v>
      </c>
      <c r="C22" s="11" t="s">
        <v>54</v>
      </c>
      <c r="D22" s="51"/>
      <c r="E22" s="11">
        <v>32</v>
      </c>
      <c r="F22" s="13">
        <v>82.9</v>
      </c>
      <c r="G22" s="13">
        <f t="shared" si="4"/>
        <v>33.160000000000004</v>
      </c>
      <c r="H22" s="13">
        <f t="shared" si="5"/>
        <v>65.16</v>
      </c>
      <c r="I22" s="20">
        <v>2</v>
      </c>
      <c r="J22" s="20"/>
    </row>
    <row r="23" spans="1:10" ht="21.75" customHeight="1">
      <c r="A23" s="35" t="s">
        <v>57</v>
      </c>
      <c r="B23" s="52" t="s">
        <v>58</v>
      </c>
      <c r="C23" s="39" t="s">
        <v>54</v>
      </c>
      <c r="D23" s="53"/>
      <c r="E23" s="39">
        <v>32</v>
      </c>
      <c r="F23" s="18">
        <v>82.6</v>
      </c>
      <c r="G23" s="18">
        <f t="shared" si="4"/>
        <v>33.04</v>
      </c>
      <c r="H23" s="18">
        <f t="shared" si="5"/>
        <v>65.03999999999999</v>
      </c>
      <c r="I23" s="21">
        <v>3</v>
      </c>
      <c r="J23" s="21"/>
    </row>
    <row r="24" spans="1:10" ht="21.75" customHeight="1">
      <c r="A24" s="2" t="s">
        <v>59</v>
      </c>
      <c r="B24" s="3" t="s">
        <v>60</v>
      </c>
      <c r="C24" s="4" t="s">
        <v>61</v>
      </c>
      <c r="D24" s="33">
        <v>3</v>
      </c>
      <c r="E24" s="6">
        <v>44</v>
      </c>
      <c r="F24" s="7">
        <v>84.95</v>
      </c>
      <c r="G24" s="7">
        <f t="shared" si="4"/>
        <v>33.980000000000004</v>
      </c>
      <c r="H24" s="7">
        <f t="shared" si="5"/>
        <v>77.98</v>
      </c>
      <c r="I24" s="19">
        <v>1</v>
      </c>
      <c r="J24" s="19"/>
    </row>
    <row r="25" spans="1:10" ht="21.75" customHeight="1">
      <c r="A25" s="2" t="s">
        <v>62</v>
      </c>
      <c r="B25" s="8" t="s">
        <v>63</v>
      </c>
      <c r="C25" s="9" t="s">
        <v>61</v>
      </c>
      <c r="D25" s="33"/>
      <c r="E25" s="11">
        <v>36</v>
      </c>
      <c r="F25" s="12">
        <v>88.5</v>
      </c>
      <c r="G25" s="13">
        <f t="shared" si="4"/>
        <v>35.4</v>
      </c>
      <c r="H25" s="13">
        <f t="shared" si="5"/>
        <v>71.4</v>
      </c>
      <c r="I25" s="19">
        <v>2</v>
      </c>
      <c r="J25" s="20"/>
    </row>
    <row r="26" spans="1:10" ht="21.75" customHeight="1">
      <c r="A26" s="2" t="s">
        <v>64</v>
      </c>
      <c r="B26" s="8" t="s">
        <v>65</v>
      </c>
      <c r="C26" s="9" t="s">
        <v>61</v>
      </c>
      <c r="D26" s="33"/>
      <c r="E26" s="11">
        <v>36</v>
      </c>
      <c r="F26" s="12">
        <v>87.5</v>
      </c>
      <c r="G26" s="13">
        <f t="shared" si="4"/>
        <v>35</v>
      </c>
      <c r="H26" s="13">
        <f t="shared" si="5"/>
        <v>71</v>
      </c>
      <c r="I26" s="19">
        <v>3</v>
      </c>
      <c r="J26" s="20"/>
    </row>
    <row r="27" spans="1:10" ht="21.75" customHeight="1">
      <c r="A27" s="2" t="s">
        <v>66</v>
      </c>
      <c r="B27" s="8" t="s">
        <v>67</v>
      </c>
      <c r="C27" s="9" t="s">
        <v>61</v>
      </c>
      <c r="D27" s="33"/>
      <c r="E27" s="11">
        <v>36</v>
      </c>
      <c r="F27" s="12">
        <v>84.15</v>
      </c>
      <c r="G27" s="13">
        <f t="shared" si="4"/>
        <v>33.660000000000004</v>
      </c>
      <c r="H27" s="13">
        <f t="shared" si="5"/>
        <v>69.66</v>
      </c>
      <c r="I27" s="19">
        <v>4</v>
      </c>
      <c r="J27" s="20"/>
    </row>
    <row r="28" spans="1:10" ht="21.75" customHeight="1">
      <c r="A28" s="2" t="s">
        <v>68</v>
      </c>
      <c r="B28" s="14" t="s">
        <v>69</v>
      </c>
      <c r="C28" s="9" t="s">
        <v>61</v>
      </c>
      <c r="D28" s="33"/>
      <c r="E28" s="11">
        <v>36</v>
      </c>
      <c r="F28" s="12">
        <v>83.85</v>
      </c>
      <c r="G28" s="13">
        <f t="shared" si="4"/>
        <v>33.54</v>
      </c>
      <c r="H28" s="13">
        <f t="shared" si="5"/>
        <v>69.53999999999999</v>
      </c>
      <c r="I28" s="19">
        <v>5</v>
      </c>
      <c r="J28" s="20"/>
    </row>
    <row r="29" spans="1:10" ht="21.75" customHeight="1">
      <c r="A29" s="2" t="s">
        <v>70</v>
      </c>
      <c r="B29" s="8" t="s">
        <v>71</v>
      </c>
      <c r="C29" s="9" t="s">
        <v>61</v>
      </c>
      <c r="D29" s="33"/>
      <c r="E29" s="11">
        <v>38</v>
      </c>
      <c r="F29" s="12">
        <v>78.45</v>
      </c>
      <c r="G29" s="13">
        <f t="shared" si="4"/>
        <v>31.380000000000003</v>
      </c>
      <c r="H29" s="13">
        <f t="shared" si="5"/>
        <v>69.38</v>
      </c>
      <c r="I29" s="19">
        <v>6</v>
      </c>
      <c r="J29" s="20"/>
    </row>
    <row r="30" spans="1:10" ht="21.75" customHeight="1">
      <c r="A30" s="2" t="s">
        <v>72</v>
      </c>
      <c r="B30" s="8" t="s">
        <v>73</v>
      </c>
      <c r="C30" s="9" t="s">
        <v>61</v>
      </c>
      <c r="D30" s="33"/>
      <c r="E30" s="11">
        <v>36</v>
      </c>
      <c r="F30" s="12">
        <v>82.35</v>
      </c>
      <c r="G30" s="13">
        <f t="shared" si="4"/>
        <v>32.94</v>
      </c>
      <c r="H30" s="13">
        <f t="shared" si="5"/>
        <v>68.94</v>
      </c>
      <c r="I30" s="19">
        <v>7</v>
      </c>
      <c r="J30" s="20"/>
    </row>
    <row r="31" spans="1:10" ht="21.75" customHeight="1">
      <c r="A31" s="2" t="s">
        <v>74</v>
      </c>
      <c r="B31" s="8" t="s">
        <v>75</v>
      </c>
      <c r="C31" s="9" t="s">
        <v>61</v>
      </c>
      <c r="D31" s="33"/>
      <c r="E31" s="11">
        <v>34</v>
      </c>
      <c r="F31" s="12">
        <v>84.05</v>
      </c>
      <c r="G31" s="13">
        <f t="shared" si="4"/>
        <v>33.62</v>
      </c>
      <c r="H31" s="13">
        <f t="shared" si="5"/>
        <v>67.62</v>
      </c>
      <c r="I31" s="19">
        <v>8</v>
      </c>
      <c r="J31" s="20"/>
    </row>
    <row r="32" spans="1:10" ht="21.75" customHeight="1">
      <c r="A32" s="46" t="s">
        <v>76</v>
      </c>
      <c r="B32" s="15" t="s">
        <v>77</v>
      </c>
      <c r="C32" s="16" t="s">
        <v>61</v>
      </c>
      <c r="D32" s="38"/>
      <c r="E32" s="16">
        <v>33</v>
      </c>
      <c r="F32" s="18">
        <v>83.75</v>
      </c>
      <c r="G32" s="18">
        <f t="shared" si="4"/>
        <v>33.5</v>
      </c>
      <c r="H32" s="18">
        <f t="shared" si="5"/>
        <v>66.5</v>
      </c>
      <c r="I32" s="21">
        <v>9</v>
      </c>
      <c r="J32" s="21"/>
    </row>
    <row r="33" spans="1:10" ht="21.75" customHeight="1">
      <c r="A33" s="46" t="s">
        <v>78</v>
      </c>
      <c r="B33" s="54" t="s">
        <v>79</v>
      </c>
      <c r="C33" s="55" t="s">
        <v>61</v>
      </c>
      <c r="D33" s="56">
        <v>1</v>
      </c>
      <c r="E33" s="57">
        <v>36</v>
      </c>
      <c r="F33" s="58">
        <v>77.05</v>
      </c>
      <c r="G33" s="58">
        <f t="shared" si="4"/>
        <v>30.82</v>
      </c>
      <c r="H33" s="58">
        <f t="shared" si="5"/>
        <v>66.82</v>
      </c>
      <c r="I33" s="57">
        <v>1</v>
      </c>
      <c r="J33" s="57"/>
    </row>
    <row r="34" spans="1:10" ht="21.75" customHeight="1">
      <c r="A34" s="46" t="s">
        <v>80</v>
      </c>
      <c r="B34" s="54" t="s">
        <v>81</v>
      </c>
      <c r="C34" s="55" t="s">
        <v>61</v>
      </c>
      <c r="D34" s="56">
        <v>1</v>
      </c>
      <c r="E34" s="57">
        <v>32</v>
      </c>
      <c r="F34" s="58">
        <v>81.75</v>
      </c>
      <c r="G34" s="58">
        <f t="shared" si="4"/>
        <v>32.7</v>
      </c>
      <c r="H34" s="58">
        <f t="shared" si="5"/>
        <v>64.7</v>
      </c>
      <c r="I34" s="57">
        <v>1</v>
      </c>
      <c r="J34" s="57"/>
    </row>
  </sheetData>
  <sheetProtection/>
  <mergeCells count="5">
    <mergeCell ref="A1:J1"/>
    <mergeCell ref="D3:D13"/>
    <mergeCell ref="D14:D20"/>
    <mergeCell ref="D21:D23"/>
    <mergeCell ref="D24:D3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1" sqref="A1:J9"/>
    </sheetView>
  </sheetViews>
  <sheetFormatPr defaultColWidth="9.00390625" defaultRowHeight="14.25"/>
  <cols>
    <col min="4" max="4" width="9.00390625" style="1" customWidth="1"/>
  </cols>
  <sheetData>
    <row r="1" spans="1:10" ht="21.75" customHeight="1">
      <c r="A1" s="2" t="s">
        <v>59</v>
      </c>
      <c r="B1" s="3" t="s">
        <v>60</v>
      </c>
      <c r="C1" s="4" t="s">
        <v>61</v>
      </c>
      <c r="D1" s="5">
        <v>3</v>
      </c>
      <c r="E1" s="6">
        <v>44</v>
      </c>
      <c r="F1" s="7">
        <v>84.95</v>
      </c>
      <c r="G1" s="7">
        <f aca="true" t="shared" si="0" ref="G1:G9">F1*0.4</f>
        <v>33.980000000000004</v>
      </c>
      <c r="H1" s="7">
        <f aca="true" t="shared" si="1" ref="H1:H9">E1+G1</f>
        <v>77.98</v>
      </c>
      <c r="I1" s="19"/>
      <c r="J1" s="19"/>
    </row>
    <row r="2" spans="1:10" ht="21.75" customHeight="1">
      <c r="A2" s="2" t="s">
        <v>62</v>
      </c>
      <c r="B2" s="8" t="s">
        <v>63</v>
      </c>
      <c r="C2" s="9" t="s">
        <v>61</v>
      </c>
      <c r="D2" s="10"/>
      <c r="E2" s="11">
        <v>36</v>
      </c>
      <c r="F2" s="12">
        <v>88.5</v>
      </c>
      <c r="G2" s="13">
        <f t="shared" si="0"/>
        <v>35.4</v>
      </c>
      <c r="H2" s="13">
        <f t="shared" si="1"/>
        <v>71.4</v>
      </c>
      <c r="I2" s="20"/>
      <c r="J2" s="20"/>
    </row>
    <row r="3" spans="1:10" ht="21.75" customHeight="1">
      <c r="A3" s="2" t="s">
        <v>64</v>
      </c>
      <c r="B3" s="8" t="s">
        <v>65</v>
      </c>
      <c r="C3" s="9" t="s">
        <v>61</v>
      </c>
      <c r="D3" s="10"/>
      <c r="E3" s="11">
        <v>36</v>
      </c>
      <c r="F3" s="12">
        <v>87.5</v>
      </c>
      <c r="G3" s="13">
        <f t="shared" si="0"/>
        <v>35</v>
      </c>
      <c r="H3" s="13">
        <f t="shared" si="1"/>
        <v>71</v>
      </c>
      <c r="I3" s="20"/>
      <c r="J3" s="20"/>
    </row>
    <row r="4" spans="1:10" ht="21.75" customHeight="1">
      <c r="A4" s="2" t="s">
        <v>66</v>
      </c>
      <c r="B4" s="8" t="s">
        <v>67</v>
      </c>
      <c r="C4" s="9" t="s">
        <v>61</v>
      </c>
      <c r="D4" s="10"/>
      <c r="E4" s="11">
        <v>36</v>
      </c>
      <c r="F4" s="12">
        <v>84.15</v>
      </c>
      <c r="G4" s="13">
        <f t="shared" si="0"/>
        <v>33.660000000000004</v>
      </c>
      <c r="H4" s="13">
        <f t="shared" si="1"/>
        <v>69.66</v>
      </c>
      <c r="I4" s="20"/>
      <c r="J4" s="20"/>
    </row>
    <row r="5" spans="1:10" ht="21.75" customHeight="1">
      <c r="A5" s="2" t="s">
        <v>68</v>
      </c>
      <c r="B5" s="14" t="s">
        <v>69</v>
      </c>
      <c r="C5" s="9" t="s">
        <v>61</v>
      </c>
      <c r="D5" s="10"/>
      <c r="E5" s="11">
        <v>36</v>
      </c>
      <c r="F5" s="12">
        <v>83.85</v>
      </c>
      <c r="G5" s="13">
        <f t="shared" si="0"/>
        <v>33.54</v>
      </c>
      <c r="H5" s="13">
        <f t="shared" si="1"/>
        <v>69.53999999999999</v>
      </c>
      <c r="I5" s="20"/>
      <c r="J5" s="20"/>
    </row>
    <row r="6" spans="1:10" ht="21.75" customHeight="1">
      <c r="A6" s="2" t="s">
        <v>70</v>
      </c>
      <c r="B6" s="8" t="s">
        <v>71</v>
      </c>
      <c r="C6" s="9" t="s">
        <v>61</v>
      </c>
      <c r="D6" s="10"/>
      <c r="E6" s="11">
        <v>38</v>
      </c>
      <c r="F6" s="12">
        <v>78.45</v>
      </c>
      <c r="G6" s="13">
        <f t="shared" si="0"/>
        <v>31.380000000000003</v>
      </c>
      <c r="H6" s="13">
        <f t="shared" si="1"/>
        <v>69.38</v>
      </c>
      <c r="I6" s="20"/>
      <c r="J6" s="20"/>
    </row>
    <row r="7" spans="1:10" ht="21.75" customHeight="1">
      <c r="A7" s="2" t="s">
        <v>72</v>
      </c>
      <c r="B7" s="8" t="s">
        <v>73</v>
      </c>
      <c r="C7" s="9" t="s">
        <v>61</v>
      </c>
      <c r="D7" s="10"/>
      <c r="E7" s="11">
        <v>36</v>
      </c>
      <c r="F7" s="12">
        <v>82.35</v>
      </c>
      <c r="G7" s="13">
        <f t="shared" si="0"/>
        <v>32.94</v>
      </c>
      <c r="H7" s="13">
        <f t="shared" si="1"/>
        <v>68.94</v>
      </c>
      <c r="I7" s="20"/>
      <c r="J7" s="20"/>
    </row>
    <row r="8" spans="1:10" ht="20.25">
      <c r="A8" s="2" t="s">
        <v>74</v>
      </c>
      <c r="B8" s="8" t="s">
        <v>75</v>
      </c>
      <c r="C8" s="9" t="s">
        <v>61</v>
      </c>
      <c r="D8" s="10"/>
      <c r="E8" s="11">
        <v>34</v>
      </c>
      <c r="F8" s="12">
        <v>84.05</v>
      </c>
      <c r="G8" s="13">
        <f t="shared" si="0"/>
        <v>33.62</v>
      </c>
      <c r="H8" s="13">
        <f t="shared" si="1"/>
        <v>67.62</v>
      </c>
      <c r="I8" s="20"/>
      <c r="J8" s="20"/>
    </row>
    <row r="9" spans="1:10" ht="21">
      <c r="A9" s="2" t="s">
        <v>76</v>
      </c>
      <c r="B9" s="15" t="s">
        <v>77</v>
      </c>
      <c r="C9" s="16" t="s">
        <v>61</v>
      </c>
      <c r="D9" s="17"/>
      <c r="E9" s="16">
        <v>33</v>
      </c>
      <c r="F9" s="18">
        <v>83.75</v>
      </c>
      <c r="G9" s="18">
        <f t="shared" si="0"/>
        <v>33.5</v>
      </c>
      <c r="H9" s="18">
        <f t="shared" si="1"/>
        <v>66.5</v>
      </c>
      <c r="I9" s="21"/>
      <c r="J9" s="2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Run@</cp:lastModifiedBy>
  <cp:lastPrinted>2018-06-25T09:36:55Z</cp:lastPrinted>
  <dcterms:created xsi:type="dcterms:W3CDTF">2012-06-06T01:30:27Z</dcterms:created>
  <dcterms:modified xsi:type="dcterms:W3CDTF">2019-10-28T07:12:24Z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