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'Sheet1'!$A$3:$M$29</definedName>
  </definedNames>
  <calcPr fullCalcOnLoad="1"/>
</workbook>
</file>

<file path=xl/sharedStrings.xml><?xml version="1.0" encoding="utf-8"?>
<sst xmlns="http://schemas.openxmlformats.org/spreadsheetml/2006/main" count="160" uniqueCount="99">
  <si>
    <t>附件1</t>
  </si>
  <si>
    <t>达州市2019年公开考调市级事业单位工作人员体检结果</t>
  </si>
  <si>
    <t>序号</t>
  </si>
  <si>
    <t>姓名</t>
  </si>
  <si>
    <t>准考证号</t>
  </si>
  <si>
    <t>单位名称</t>
  </si>
  <si>
    <t>职位
编号</t>
  </si>
  <si>
    <t>考调人数</t>
  </si>
  <si>
    <t>笔试
成绩</t>
  </si>
  <si>
    <t>面试
成绩</t>
  </si>
  <si>
    <t>总成绩</t>
  </si>
  <si>
    <t>折合
成绩</t>
  </si>
  <si>
    <t>排名</t>
  </si>
  <si>
    <t>体检结果</t>
  </si>
  <si>
    <t>备注</t>
  </si>
  <si>
    <t>吴渝楠</t>
  </si>
  <si>
    <t>20198180105</t>
  </si>
  <si>
    <t>市人大法制研究与信息中心</t>
  </si>
  <si>
    <t>19001</t>
  </si>
  <si>
    <t>1</t>
  </si>
  <si>
    <t>合格</t>
  </si>
  <si>
    <t>孙晓瑀</t>
  </si>
  <si>
    <t>20198180114</t>
  </si>
  <si>
    <t>市政协办公室信息中心</t>
  </si>
  <si>
    <t>19003</t>
  </si>
  <si>
    <t>暂不作结论</t>
  </si>
  <si>
    <t>孕妇</t>
  </si>
  <si>
    <t>周海燕</t>
  </si>
  <si>
    <t>20198180206</t>
  </si>
  <si>
    <t>市直机关党员服务中心</t>
  </si>
  <si>
    <t>19005</t>
  </si>
  <si>
    <t>罗斌</t>
  </si>
  <si>
    <t>20198180208</t>
  </si>
  <si>
    <t>市港澳及海外联络办公室</t>
  </si>
  <si>
    <t>19006</t>
  </si>
  <si>
    <t>不合格</t>
  </si>
  <si>
    <t>蔡江丽</t>
  </si>
  <si>
    <t>20198180225</t>
  </si>
  <si>
    <t>4</t>
  </si>
  <si>
    <t>谭明英</t>
  </si>
  <si>
    <t>20198180224</t>
  </si>
  <si>
    <t>周玄</t>
  </si>
  <si>
    <t>20198180219</t>
  </si>
  <si>
    <t>邱波</t>
  </si>
  <si>
    <t>20198180305</t>
  </si>
  <si>
    <t>市委编办机构编制信息中心</t>
  </si>
  <si>
    <t>19012</t>
  </si>
  <si>
    <t>张广洛</t>
  </si>
  <si>
    <t>20198180505</t>
  </si>
  <si>
    <t>19013</t>
  </si>
  <si>
    <t>徐菁</t>
  </si>
  <si>
    <t>20198180520</t>
  </si>
  <si>
    <t>市网络舆情中心（互联网不良与违法信息举报中心）</t>
  </si>
  <si>
    <t>19014</t>
  </si>
  <si>
    <t>贾亮</t>
  </si>
  <si>
    <t>20198180527</t>
  </si>
  <si>
    <t>19015</t>
  </si>
  <si>
    <t>2</t>
  </si>
  <si>
    <t>郭亚伶</t>
  </si>
  <si>
    <t>20198180530</t>
  </si>
  <si>
    <t>19017</t>
  </si>
  <si>
    <t>何小丽</t>
  </si>
  <si>
    <t>20198180528</t>
  </si>
  <si>
    <t>程斌</t>
  </si>
  <si>
    <t>20198180612</t>
  </si>
  <si>
    <t>达州市图书馆</t>
  </si>
  <si>
    <t>19018</t>
  </si>
  <si>
    <t>卫晓庆</t>
  </si>
  <si>
    <t>20198180616</t>
  </si>
  <si>
    <t>达州市土溪口水库建设管理办公室</t>
  </si>
  <si>
    <t>19020</t>
  </si>
  <si>
    <t>张果</t>
  </si>
  <si>
    <t>20198180618</t>
  </si>
  <si>
    <t>李金龙</t>
  </si>
  <si>
    <t>20198180709</t>
  </si>
  <si>
    <t>达州经开区公用事业管理中心</t>
  </si>
  <si>
    <t>19028</t>
  </si>
  <si>
    <t>周炳宏</t>
  </si>
  <si>
    <t>20198180712</t>
  </si>
  <si>
    <t>达州经开区政务服务中心</t>
  </si>
  <si>
    <t>19029</t>
  </si>
  <si>
    <t>杨霞</t>
  </si>
  <si>
    <t>20198180715</t>
  </si>
  <si>
    <t>19030</t>
  </si>
  <si>
    <t>龚江龄</t>
  </si>
  <si>
    <t>20198180722</t>
  </si>
  <si>
    <t>自动放弃</t>
  </si>
  <si>
    <t>李星磊</t>
  </si>
  <si>
    <t>达州市第一中学校</t>
  </si>
  <si>
    <t>19021</t>
  </si>
  <si>
    <t>李晓辉</t>
  </si>
  <si>
    <t>王良秋</t>
  </si>
  <si>
    <t>19022</t>
  </si>
  <si>
    <t>李娅菲</t>
  </si>
  <si>
    <t>19023</t>
  </si>
  <si>
    <t>朱德梅</t>
  </si>
  <si>
    <t>19024</t>
  </si>
  <si>
    <t>唐娟</t>
  </si>
  <si>
    <t>19025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</si>
</sst>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8"/>
      <name val="黑体"/>
      <family val="3"/>
    </font>
    <font>
      <b/>
      <sz val="16"/>
      <color indexed="8"/>
      <name val="方正小标宋_GBK"/>
      <family val="4"/>
    </font>
    <font>
      <b/>
      <sz val="12"/>
      <color indexed="8"/>
      <name val="黑体"/>
      <family val="3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rgb="FF000000"/>
      <name val="Cambria"/>
      <family val="0"/>
    </font>
    <font>
      <sz val="11"/>
      <color indexed="8"/>
      <name val="Cambria"/>
      <family val="0"/>
    </font>
    <font>
      <sz val="10"/>
      <color indexed="8"/>
      <name val="Cambria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0" borderId="5" applyNumberFormat="0" applyFill="0" applyAlignment="0" applyProtection="0"/>
    <xf numFmtId="0" fontId="13" fillId="9" borderId="0" applyNumberFormat="0" applyBorder="0" applyAlignment="0" applyProtection="0"/>
    <xf numFmtId="0" fontId="14" fillId="10" borderId="6" applyNumberFormat="0" applyAlignment="0" applyProtection="0"/>
    <xf numFmtId="0" fontId="23" fillId="10" borderId="1" applyNumberFormat="0" applyAlignment="0" applyProtection="0"/>
    <xf numFmtId="0" fontId="6" fillId="11" borderId="7" applyNumberFormat="0" applyAlignment="0" applyProtection="0"/>
    <xf numFmtId="0" fontId="0" fillId="3" borderId="0" applyNumberFormat="0" applyBorder="0" applyAlignment="0" applyProtection="0"/>
    <xf numFmtId="0" fontId="13" fillId="12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21" fillId="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13" fillId="23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Border="1" applyAlignment="1">
      <alignment horizontal="center" wrapText="1"/>
    </xf>
    <xf numFmtId="176" fontId="2" fillId="0" borderId="10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left" wrapText="1"/>
    </xf>
    <xf numFmtId="0" fontId="3" fillId="0" borderId="12" xfId="0" applyNumberFormat="1" applyFont="1" applyBorder="1" applyAlignment="1">
      <alignment horizontal="left" wrapText="1"/>
    </xf>
    <xf numFmtId="0" fontId="3" fillId="0" borderId="13" xfId="0" applyNumberFormat="1" applyFont="1" applyBorder="1" applyAlignment="1">
      <alignment horizontal="left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176" fontId="5" fillId="0" borderId="1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49" fontId="0" fillId="0" borderId="16" xfId="0" applyNumberFormat="1" applyFill="1" applyBorder="1" applyAlignment="1">
      <alignment horizontal="center" vertical="center" wrapText="1"/>
    </xf>
    <xf numFmtId="176" fontId="2" fillId="0" borderId="16" xfId="0" applyNumberFormat="1" applyFont="1" applyFill="1" applyBorder="1" applyAlignment="1">
      <alignment horizontal="center" vertical="center" wrapText="1"/>
    </xf>
    <xf numFmtId="176" fontId="2" fillId="0" borderId="1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49" fontId="0" fillId="0" borderId="16" xfId="0" applyNumberForma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6" fillId="0" borderId="16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wrapText="1"/>
    </xf>
    <xf numFmtId="49" fontId="27" fillId="0" borderId="16" xfId="0" applyNumberFormat="1" applyFont="1" applyFill="1" applyBorder="1" applyAlignment="1">
      <alignment horizontal="center" vertical="center" wrapText="1"/>
    </xf>
    <xf numFmtId="0" fontId="28" fillId="0" borderId="16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 topLeftCell="A1">
      <selection activeCell="M16" sqref="M16"/>
    </sheetView>
  </sheetViews>
  <sheetFormatPr defaultColWidth="10.75390625" defaultRowHeight="15.75" customHeight="1"/>
  <cols>
    <col min="1" max="1" width="5.00390625" style="3" customWidth="1"/>
    <col min="2" max="2" width="6.00390625" style="3" customWidth="1"/>
    <col min="3" max="3" width="11.625" style="3" customWidth="1"/>
    <col min="4" max="4" width="23.625" style="3" customWidth="1"/>
    <col min="5" max="5" width="8.00390625" style="3" customWidth="1"/>
    <col min="6" max="6" width="5.375" style="3" customWidth="1"/>
    <col min="7" max="7" width="6.50390625" style="4" hidden="1" customWidth="1"/>
    <col min="8" max="8" width="6.125" style="4" hidden="1" customWidth="1"/>
    <col min="9" max="9" width="6.875" style="4" hidden="1" customWidth="1"/>
    <col min="10" max="10" width="6.375" style="4" customWidth="1"/>
    <col min="11" max="11" width="5.625" style="5" customWidth="1"/>
    <col min="12" max="12" width="10.625" style="5" customWidth="1"/>
    <col min="13" max="13" width="6.625" style="3" customWidth="1"/>
    <col min="14" max="16384" width="10.75390625" style="6" customWidth="1"/>
  </cols>
  <sheetData>
    <row r="1" spans="1:3" ht="15.75" customHeight="1">
      <c r="A1" s="7" t="s">
        <v>0</v>
      </c>
      <c r="B1" s="8"/>
      <c r="C1" s="9"/>
    </row>
    <row r="2" spans="1:13" ht="33" customHeight="1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27"/>
    </row>
    <row r="3" spans="1:13" ht="36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3" t="s">
        <v>8</v>
      </c>
      <c r="H3" s="13" t="s">
        <v>9</v>
      </c>
      <c r="I3" s="13" t="s">
        <v>10</v>
      </c>
      <c r="J3" s="12" t="s">
        <v>11</v>
      </c>
      <c r="K3" s="12" t="s">
        <v>12</v>
      </c>
      <c r="L3" s="12" t="s">
        <v>13</v>
      </c>
      <c r="M3" s="12" t="s">
        <v>14</v>
      </c>
    </row>
    <row r="4" spans="1:13" s="1" customFormat="1" ht="27.75" customHeight="1">
      <c r="A4" s="14">
        <v>1</v>
      </c>
      <c r="B4" s="15" t="s">
        <v>15</v>
      </c>
      <c r="C4" s="15" t="s">
        <v>16</v>
      </c>
      <c r="D4" s="16" t="s">
        <v>17</v>
      </c>
      <c r="E4" s="16" t="s">
        <v>18</v>
      </c>
      <c r="F4" s="16" t="s">
        <v>19</v>
      </c>
      <c r="G4" s="17">
        <v>73.1</v>
      </c>
      <c r="H4" s="18">
        <v>75.3</v>
      </c>
      <c r="I4" s="17">
        <f aca="true" t="shared" si="0" ref="I4:I23">SUM(G4:H4)</f>
        <v>148.39999999999998</v>
      </c>
      <c r="J4" s="17">
        <f aca="true" t="shared" si="1" ref="J4:J23">I4*0.5</f>
        <v>74.19999999999999</v>
      </c>
      <c r="K4" s="15">
        <v>1</v>
      </c>
      <c r="L4" s="28" t="s">
        <v>20</v>
      </c>
      <c r="M4" s="14"/>
    </row>
    <row r="5" spans="1:13" s="1" customFormat="1" ht="27.75" customHeight="1">
      <c r="A5" s="14">
        <v>2</v>
      </c>
      <c r="B5" s="15" t="s">
        <v>21</v>
      </c>
      <c r="C5" s="15" t="s">
        <v>22</v>
      </c>
      <c r="D5" s="16" t="s">
        <v>23</v>
      </c>
      <c r="E5" s="16" t="s">
        <v>24</v>
      </c>
      <c r="F5" s="16" t="s">
        <v>19</v>
      </c>
      <c r="G5" s="17">
        <v>63.3</v>
      </c>
      <c r="H5" s="18">
        <v>78.5</v>
      </c>
      <c r="I5" s="17">
        <f t="shared" si="0"/>
        <v>141.8</v>
      </c>
      <c r="J5" s="17">
        <f t="shared" si="1"/>
        <v>70.9</v>
      </c>
      <c r="K5" s="15">
        <v>2</v>
      </c>
      <c r="L5" s="28" t="s">
        <v>25</v>
      </c>
      <c r="M5" s="14" t="s">
        <v>26</v>
      </c>
    </row>
    <row r="6" spans="1:13" s="1" customFormat="1" ht="27.75" customHeight="1">
      <c r="A6" s="14">
        <v>3</v>
      </c>
      <c r="B6" s="15" t="s">
        <v>27</v>
      </c>
      <c r="C6" s="15" t="s">
        <v>28</v>
      </c>
      <c r="D6" s="16" t="s">
        <v>29</v>
      </c>
      <c r="E6" s="16" t="s">
        <v>30</v>
      </c>
      <c r="F6" s="16" t="s">
        <v>19</v>
      </c>
      <c r="G6" s="17">
        <v>77.8</v>
      </c>
      <c r="H6" s="18">
        <v>74.2</v>
      </c>
      <c r="I6" s="17">
        <f t="shared" si="0"/>
        <v>152</v>
      </c>
      <c r="J6" s="17">
        <f t="shared" si="1"/>
        <v>76</v>
      </c>
      <c r="K6" s="15">
        <v>1</v>
      </c>
      <c r="L6" s="28" t="s">
        <v>25</v>
      </c>
      <c r="M6" s="14" t="s">
        <v>26</v>
      </c>
    </row>
    <row r="7" spans="1:13" s="1" customFormat="1" ht="28.5" customHeight="1">
      <c r="A7" s="14">
        <v>4</v>
      </c>
      <c r="B7" s="15" t="s">
        <v>31</v>
      </c>
      <c r="C7" s="15" t="s">
        <v>32</v>
      </c>
      <c r="D7" s="16" t="s">
        <v>33</v>
      </c>
      <c r="E7" s="16" t="s">
        <v>34</v>
      </c>
      <c r="F7" s="16" t="s">
        <v>19</v>
      </c>
      <c r="G7" s="17">
        <v>67.2</v>
      </c>
      <c r="H7" s="18">
        <v>82.4</v>
      </c>
      <c r="I7" s="17">
        <f t="shared" si="0"/>
        <v>149.60000000000002</v>
      </c>
      <c r="J7" s="17">
        <f t="shared" si="1"/>
        <v>74.80000000000001</v>
      </c>
      <c r="K7" s="15">
        <v>1</v>
      </c>
      <c r="L7" s="28" t="s">
        <v>35</v>
      </c>
      <c r="M7" s="14"/>
    </row>
    <row r="8" spans="1:13" s="1" customFormat="1" ht="27.75" customHeight="1">
      <c r="A8" s="14">
        <v>5</v>
      </c>
      <c r="B8" s="15" t="s">
        <v>36</v>
      </c>
      <c r="C8" s="15" t="s">
        <v>37</v>
      </c>
      <c r="D8" s="16" t="s">
        <v>33</v>
      </c>
      <c r="E8" s="16">
        <v>19007</v>
      </c>
      <c r="F8" s="16" t="s">
        <v>38</v>
      </c>
      <c r="G8" s="17">
        <v>73.3</v>
      </c>
      <c r="H8" s="18">
        <v>82.8</v>
      </c>
      <c r="I8" s="17">
        <f t="shared" si="0"/>
        <v>156.1</v>
      </c>
      <c r="J8" s="17">
        <f t="shared" si="1"/>
        <v>78.05</v>
      </c>
      <c r="K8" s="15">
        <v>1</v>
      </c>
      <c r="L8" s="28" t="s">
        <v>25</v>
      </c>
      <c r="M8" s="14"/>
    </row>
    <row r="9" spans="1:13" s="1" customFormat="1" ht="27.75" customHeight="1">
      <c r="A9" s="14">
        <v>6</v>
      </c>
      <c r="B9" s="15" t="s">
        <v>39</v>
      </c>
      <c r="C9" s="15" t="s">
        <v>40</v>
      </c>
      <c r="D9" s="16" t="s">
        <v>33</v>
      </c>
      <c r="E9" s="16">
        <v>19007</v>
      </c>
      <c r="F9" s="16" t="s">
        <v>38</v>
      </c>
      <c r="G9" s="17">
        <v>71.1</v>
      </c>
      <c r="H9" s="18">
        <v>77.7</v>
      </c>
      <c r="I9" s="17">
        <f t="shared" si="0"/>
        <v>148.8</v>
      </c>
      <c r="J9" s="17">
        <f t="shared" si="1"/>
        <v>74.4</v>
      </c>
      <c r="K9" s="15">
        <v>2</v>
      </c>
      <c r="L9" s="28" t="s">
        <v>20</v>
      </c>
      <c r="M9" s="14"/>
    </row>
    <row r="10" spans="1:13" s="1" customFormat="1" ht="27.75" customHeight="1">
      <c r="A10" s="14">
        <v>7</v>
      </c>
      <c r="B10" s="15" t="s">
        <v>41</v>
      </c>
      <c r="C10" s="15" t="s">
        <v>42</v>
      </c>
      <c r="D10" s="16" t="s">
        <v>33</v>
      </c>
      <c r="E10" s="16">
        <v>19007</v>
      </c>
      <c r="F10" s="16" t="s">
        <v>38</v>
      </c>
      <c r="G10" s="17">
        <v>59.4</v>
      </c>
      <c r="H10" s="18">
        <v>84.3</v>
      </c>
      <c r="I10" s="17">
        <f t="shared" si="0"/>
        <v>143.7</v>
      </c>
      <c r="J10" s="17">
        <f t="shared" si="1"/>
        <v>71.85</v>
      </c>
      <c r="K10" s="15">
        <v>3</v>
      </c>
      <c r="L10" s="28" t="s">
        <v>20</v>
      </c>
      <c r="M10" s="14"/>
    </row>
    <row r="11" spans="1:13" s="1" customFormat="1" ht="27.75" customHeight="1">
      <c r="A11" s="14">
        <v>8</v>
      </c>
      <c r="B11" s="15" t="s">
        <v>43</v>
      </c>
      <c r="C11" s="15" t="s">
        <v>44</v>
      </c>
      <c r="D11" s="16" t="s">
        <v>45</v>
      </c>
      <c r="E11" s="16" t="s">
        <v>46</v>
      </c>
      <c r="F11" s="16" t="s">
        <v>19</v>
      </c>
      <c r="G11" s="17">
        <v>73.4</v>
      </c>
      <c r="H11" s="18">
        <v>77.2</v>
      </c>
      <c r="I11" s="17">
        <f t="shared" si="0"/>
        <v>150.60000000000002</v>
      </c>
      <c r="J11" s="17">
        <f t="shared" si="1"/>
        <v>75.30000000000001</v>
      </c>
      <c r="K11" s="15">
        <v>1</v>
      </c>
      <c r="L11" s="28" t="s">
        <v>20</v>
      </c>
      <c r="M11" s="14"/>
    </row>
    <row r="12" spans="1:13" s="1" customFormat="1" ht="27.75" customHeight="1">
      <c r="A12" s="14">
        <v>9</v>
      </c>
      <c r="B12" s="15" t="s">
        <v>47</v>
      </c>
      <c r="C12" s="15" t="s">
        <v>48</v>
      </c>
      <c r="D12" s="16" t="s">
        <v>45</v>
      </c>
      <c r="E12" s="16" t="s">
        <v>49</v>
      </c>
      <c r="F12" s="16" t="s">
        <v>19</v>
      </c>
      <c r="G12" s="17">
        <v>76.1</v>
      </c>
      <c r="H12" s="18">
        <v>77.8</v>
      </c>
      <c r="I12" s="17">
        <f t="shared" si="0"/>
        <v>153.89999999999998</v>
      </c>
      <c r="J12" s="17">
        <f t="shared" si="1"/>
        <v>76.94999999999999</v>
      </c>
      <c r="K12" s="15">
        <v>1</v>
      </c>
      <c r="L12" s="28" t="s">
        <v>20</v>
      </c>
      <c r="M12" s="14"/>
    </row>
    <row r="13" spans="1:13" s="1" customFormat="1" ht="27.75" customHeight="1">
      <c r="A13" s="14">
        <v>10</v>
      </c>
      <c r="B13" s="15" t="s">
        <v>50</v>
      </c>
      <c r="C13" s="15" t="s">
        <v>51</v>
      </c>
      <c r="D13" s="16" t="s">
        <v>52</v>
      </c>
      <c r="E13" s="16" t="s">
        <v>53</v>
      </c>
      <c r="F13" s="16" t="s">
        <v>19</v>
      </c>
      <c r="G13" s="17">
        <v>61.1</v>
      </c>
      <c r="H13" s="18">
        <v>83</v>
      </c>
      <c r="I13" s="17">
        <f t="shared" si="0"/>
        <v>144.1</v>
      </c>
      <c r="J13" s="17">
        <f t="shared" si="1"/>
        <v>72.05</v>
      </c>
      <c r="K13" s="15">
        <v>1</v>
      </c>
      <c r="L13" s="28" t="s">
        <v>20</v>
      </c>
      <c r="M13" s="14"/>
    </row>
    <row r="14" spans="1:13" s="1" customFormat="1" ht="27.75" customHeight="1">
      <c r="A14" s="14">
        <v>11</v>
      </c>
      <c r="B14" s="15" t="s">
        <v>54</v>
      </c>
      <c r="C14" s="15" t="s">
        <v>55</v>
      </c>
      <c r="D14" s="16" t="s">
        <v>52</v>
      </c>
      <c r="E14" s="16" t="s">
        <v>56</v>
      </c>
      <c r="F14" s="16" t="s">
        <v>57</v>
      </c>
      <c r="G14" s="17">
        <v>70.1</v>
      </c>
      <c r="H14" s="18">
        <v>78.5</v>
      </c>
      <c r="I14" s="17">
        <f t="shared" si="0"/>
        <v>148.6</v>
      </c>
      <c r="J14" s="17">
        <f t="shared" si="1"/>
        <v>74.3</v>
      </c>
      <c r="K14" s="15">
        <v>1</v>
      </c>
      <c r="L14" s="28" t="s">
        <v>20</v>
      </c>
      <c r="M14" s="14"/>
    </row>
    <row r="15" spans="1:13" s="1" customFormat="1" ht="27.75" customHeight="1">
      <c r="A15" s="14">
        <v>12</v>
      </c>
      <c r="B15" s="15" t="s">
        <v>58</v>
      </c>
      <c r="C15" s="15" t="s">
        <v>59</v>
      </c>
      <c r="D15" s="16" t="s">
        <v>52</v>
      </c>
      <c r="E15" s="16" t="s">
        <v>60</v>
      </c>
      <c r="F15" s="16" t="s">
        <v>57</v>
      </c>
      <c r="G15" s="17">
        <v>68</v>
      </c>
      <c r="H15" s="18">
        <v>79.3</v>
      </c>
      <c r="I15" s="17">
        <f t="shared" si="0"/>
        <v>147.3</v>
      </c>
      <c r="J15" s="17">
        <f t="shared" si="1"/>
        <v>73.65</v>
      </c>
      <c r="K15" s="15">
        <v>1</v>
      </c>
      <c r="L15" s="28" t="s">
        <v>25</v>
      </c>
      <c r="M15" s="14" t="s">
        <v>26</v>
      </c>
    </row>
    <row r="16" spans="1:13" s="1" customFormat="1" ht="27.75" customHeight="1">
      <c r="A16" s="14">
        <v>13</v>
      </c>
      <c r="B16" s="15" t="s">
        <v>61</v>
      </c>
      <c r="C16" s="15" t="s">
        <v>62</v>
      </c>
      <c r="D16" s="16" t="s">
        <v>52</v>
      </c>
      <c r="E16" s="16" t="s">
        <v>60</v>
      </c>
      <c r="F16" s="16" t="s">
        <v>57</v>
      </c>
      <c r="G16" s="17">
        <v>69.5</v>
      </c>
      <c r="H16" s="18">
        <v>77.4</v>
      </c>
      <c r="I16" s="17">
        <f t="shared" si="0"/>
        <v>146.9</v>
      </c>
      <c r="J16" s="17">
        <f t="shared" si="1"/>
        <v>73.45</v>
      </c>
      <c r="K16" s="15">
        <v>2</v>
      </c>
      <c r="L16" s="28" t="s">
        <v>20</v>
      </c>
      <c r="M16" s="29"/>
    </row>
    <row r="17" spans="1:13" s="2" customFormat="1" ht="27.75" customHeight="1">
      <c r="A17" s="19">
        <v>14</v>
      </c>
      <c r="B17" s="20" t="s">
        <v>63</v>
      </c>
      <c r="C17" s="20" t="s">
        <v>64</v>
      </c>
      <c r="D17" s="21" t="s">
        <v>65</v>
      </c>
      <c r="E17" s="21" t="s">
        <v>66</v>
      </c>
      <c r="F17" s="21" t="s">
        <v>19</v>
      </c>
      <c r="G17" s="22">
        <v>69.3</v>
      </c>
      <c r="H17" s="22">
        <v>80</v>
      </c>
      <c r="I17" s="22">
        <f t="shared" si="0"/>
        <v>149.3</v>
      </c>
      <c r="J17" s="22">
        <f t="shared" si="1"/>
        <v>74.65</v>
      </c>
      <c r="K17" s="22">
        <v>1</v>
      </c>
      <c r="L17" s="30" t="s">
        <v>20</v>
      </c>
      <c r="M17" s="31"/>
    </row>
    <row r="18" spans="1:13" s="2" customFormat="1" ht="27.75" customHeight="1">
      <c r="A18" s="19">
        <v>15</v>
      </c>
      <c r="B18" s="20" t="s">
        <v>67</v>
      </c>
      <c r="C18" s="20" t="s">
        <v>68</v>
      </c>
      <c r="D18" s="21" t="s">
        <v>69</v>
      </c>
      <c r="E18" s="21" t="s">
        <v>70</v>
      </c>
      <c r="F18" s="21" t="s">
        <v>57</v>
      </c>
      <c r="G18" s="22">
        <v>67.8</v>
      </c>
      <c r="H18" s="22">
        <v>83.6</v>
      </c>
      <c r="I18" s="22">
        <f t="shared" si="0"/>
        <v>151.39999999999998</v>
      </c>
      <c r="J18" s="22">
        <f t="shared" si="1"/>
        <v>75.69999999999999</v>
      </c>
      <c r="K18" s="22">
        <v>1</v>
      </c>
      <c r="L18" s="30" t="s">
        <v>20</v>
      </c>
      <c r="M18" s="31"/>
    </row>
    <row r="19" spans="1:13" s="2" customFormat="1" ht="27.75" customHeight="1">
      <c r="A19" s="19">
        <v>16</v>
      </c>
      <c r="B19" s="20" t="s">
        <v>71</v>
      </c>
      <c r="C19" s="20" t="s">
        <v>72</v>
      </c>
      <c r="D19" s="21" t="s">
        <v>69</v>
      </c>
      <c r="E19" s="21" t="s">
        <v>70</v>
      </c>
      <c r="F19" s="21" t="s">
        <v>57</v>
      </c>
      <c r="G19" s="22">
        <v>67.4</v>
      </c>
      <c r="H19" s="22">
        <v>78.8</v>
      </c>
      <c r="I19" s="22">
        <f t="shared" si="0"/>
        <v>146.2</v>
      </c>
      <c r="J19" s="22">
        <f t="shared" si="1"/>
        <v>73.1</v>
      </c>
      <c r="K19" s="22">
        <v>2</v>
      </c>
      <c r="L19" s="30" t="s">
        <v>20</v>
      </c>
      <c r="M19" s="31"/>
    </row>
    <row r="20" spans="1:13" s="2" customFormat="1" ht="27.75" customHeight="1">
      <c r="A20" s="19">
        <v>17</v>
      </c>
      <c r="B20" s="20" t="s">
        <v>73</v>
      </c>
      <c r="C20" s="20" t="s">
        <v>74</v>
      </c>
      <c r="D20" s="21" t="s">
        <v>75</v>
      </c>
      <c r="E20" s="21" t="s">
        <v>76</v>
      </c>
      <c r="F20" s="21" t="s">
        <v>19</v>
      </c>
      <c r="G20" s="22">
        <v>73.2</v>
      </c>
      <c r="H20" s="22">
        <v>79.4</v>
      </c>
      <c r="I20" s="22">
        <f t="shared" si="0"/>
        <v>152.60000000000002</v>
      </c>
      <c r="J20" s="22">
        <f t="shared" si="1"/>
        <v>76.30000000000001</v>
      </c>
      <c r="K20" s="22">
        <v>1</v>
      </c>
      <c r="L20" s="30" t="s">
        <v>20</v>
      </c>
      <c r="M20" s="31"/>
    </row>
    <row r="21" spans="1:13" s="2" customFormat="1" ht="27.75" customHeight="1">
      <c r="A21" s="19">
        <v>18</v>
      </c>
      <c r="B21" s="20" t="s">
        <v>77</v>
      </c>
      <c r="C21" s="20" t="s">
        <v>78</v>
      </c>
      <c r="D21" s="21" t="s">
        <v>79</v>
      </c>
      <c r="E21" s="21" t="s">
        <v>80</v>
      </c>
      <c r="F21" s="21" t="s">
        <v>19</v>
      </c>
      <c r="G21" s="22">
        <v>65.5</v>
      </c>
      <c r="H21" s="22">
        <v>77.2</v>
      </c>
      <c r="I21" s="22">
        <f t="shared" si="0"/>
        <v>142.7</v>
      </c>
      <c r="J21" s="22">
        <f t="shared" si="1"/>
        <v>71.35</v>
      </c>
      <c r="K21" s="22">
        <v>1</v>
      </c>
      <c r="L21" s="30" t="s">
        <v>20</v>
      </c>
      <c r="M21" s="31"/>
    </row>
    <row r="22" spans="1:13" s="2" customFormat="1" ht="27.75" customHeight="1">
      <c r="A22" s="19">
        <v>19</v>
      </c>
      <c r="B22" s="20" t="s">
        <v>81</v>
      </c>
      <c r="C22" s="20" t="s">
        <v>82</v>
      </c>
      <c r="D22" s="21" t="s">
        <v>79</v>
      </c>
      <c r="E22" s="21" t="s">
        <v>83</v>
      </c>
      <c r="F22" s="21" t="s">
        <v>57</v>
      </c>
      <c r="G22" s="22">
        <v>73.7</v>
      </c>
      <c r="H22" s="22">
        <v>77</v>
      </c>
      <c r="I22" s="22">
        <f t="shared" si="0"/>
        <v>150.7</v>
      </c>
      <c r="J22" s="22">
        <f t="shared" si="1"/>
        <v>75.35</v>
      </c>
      <c r="K22" s="22">
        <v>1</v>
      </c>
      <c r="L22" s="30" t="s">
        <v>20</v>
      </c>
      <c r="M22" s="31"/>
    </row>
    <row r="23" spans="1:13" s="2" customFormat="1" ht="27.75" customHeight="1">
      <c r="A23" s="19">
        <v>20</v>
      </c>
      <c r="B23" s="20" t="s">
        <v>84</v>
      </c>
      <c r="C23" s="20" t="s">
        <v>85</v>
      </c>
      <c r="D23" s="21" t="s">
        <v>79</v>
      </c>
      <c r="E23" s="21" t="s">
        <v>83</v>
      </c>
      <c r="F23" s="21" t="s">
        <v>57</v>
      </c>
      <c r="G23" s="22">
        <v>68.3</v>
      </c>
      <c r="H23" s="22">
        <v>79.8</v>
      </c>
      <c r="I23" s="22">
        <f t="shared" si="0"/>
        <v>148.1</v>
      </c>
      <c r="J23" s="22">
        <f t="shared" si="1"/>
        <v>74.05</v>
      </c>
      <c r="K23" s="22">
        <v>2</v>
      </c>
      <c r="L23" s="30" t="s">
        <v>86</v>
      </c>
      <c r="M23" s="31"/>
    </row>
    <row r="24" spans="1:13" s="2" customFormat="1" ht="27.75" customHeight="1">
      <c r="A24" s="19">
        <v>21</v>
      </c>
      <c r="B24" s="23" t="s">
        <v>87</v>
      </c>
      <c r="C24" s="24"/>
      <c r="D24" s="25" t="s">
        <v>88</v>
      </c>
      <c r="E24" s="21" t="s">
        <v>89</v>
      </c>
      <c r="F24" s="21">
        <v>2</v>
      </c>
      <c r="G24" s="22"/>
      <c r="H24" s="22">
        <v>79.96</v>
      </c>
      <c r="I24" s="22"/>
      <c r="J24" s="22"/>
      <c r="K24" s="22">
        <v>1</v>
      </c>
      <c r="L24" s="30" t="s">
        <v>20</v>
      </c>
      <c r="M24" s="31"/>
    </row>
    <row r="25" spans="1:13" s="2" customFormat="1" ht="27.75" customHeight="1">
      <c r="A25" s="19">
        <v>22</v>
      </c>
      <c r="B25" s="26" t="s">
        <v>90</v>
      </c>
      <c r="C25" s="20"/>
      <c r="D25" s="25" t="s">
        <v>88</v>
      </c>
      <c r="E25" s="21" t="s">
        <v>89</v>
      </c>
      <c r="F25" s="21" t="s">
        <v>57</v>
      </c>
      <c r="G25" s="22"/>
      <c r="H25" s="22">
        <v>77.8</v>
      </c>
      <c r="I25" s="22"/>
      <c r="J25" s="22"/>
      <c r="K25" s="22">
        <v>2</v>
      </c>
      <c r="L25" s="28" t="s">
        <v>25</v>
      </c>
      <c r="M25" s="31"/>
    </row>
    <row r="26" spans="1:13" s="2" customFormat="1" ht="27.75" customHeight="1">
      <c r="A26" s="19">
        <v>23</v>
      </c>
      <c r="B26" s="26" t="s">
        <v>91</v>
      </c>
      <c r="C26" s="20"/>
      <c r="D26" s="25" t="s">
        <v>88</v>
      </c>
      <c r="E26" s="21" t="s">
        <v>92</v>
      </c>
      <c r="F26" s="21">
        <v>1</v>
      </c>
      <c r="G26" s="22"/>
      <c r="H26" s="22">
        <v>84.3</v>
      </c>
      <c r="I26" s="22"/>
      <c r="J26" s="22"/>
      <c r="K26" s="22">
        <v>1</v>
      </c>
      <c r="L26" s="28" t="s">
        <v>25</v>
      </c>
      <c r="M26" s="31"/>
    </row>
    <row r="27" spans="1:13" s="2" customFormat="1" ht="27.75" customHeight="1">
      <c r="A27" s="19">
        <v>24</v>
      </c>
      <c r="B27" s="26" t="s">
        <v>93</v>
      </c>
      <c r="C27" s="20"/>
      <c r="D27" s="25" t="s">
        <v>88</v>
      </c>
      <c r="E27" s="21" t="s">
        <v>94</v>
      </c>
      <c r="F27" s="21">
        <v>1</v>
      </c>
      <c r="G27" s="22"/>
      <c r="H27" s="22">
        <v>84.9</v>
      </c>
      <c r="I27" s="22"/>
      <c r="J27" s="22"/>
      <c r="K27" s="22">
        <v>1</v>
      </c>
      <c r="L27" s="30" t="s">
        <v>20</v>
      </c>
      <c r="M27" s="31"/>
    </row>
    <row r="28" spans="1:13" s="2" customFormat="1" ht="27.75" customHeight="1">
      <c r="A28" s="19">
        <v>25</v>
      </c>
      <c r="B28" s="26" t="s">
        <v>95</v>
      </c>
      <c r="C28" s="20"/>
      <c r="D28" s="25" t="s">
        <v>88</v>
      </c>
      <c r="E28" s="21" t="s">
        <v>96</v>
      </c>
      <c r="F28" s="21">
        <v>1</v>
      </c>
      <c r="G28" s="22"/>
      <c r="H28" s="22">
        <v>85.1</v>
      </c>
      <c r="I28" s="22"/>
      <c r="J28" s="22"/>
      <c r="K28" s="22">
        <v>1</v>
      </c>
      <c r="L28" s="30" t="s">
        <v>86</v>
      </c>
      <c r="M28" s="31"/>
    </row>
    <row r="29" spans="1:13" s="2" customFormat="1" ht="27.75" customHeight="1">
      <c r="A29" s="19">
        <v>26</v>
      </c>
      <c r="B29" s="26" t="s">
        <v>97</v>
      </c>
      <c r="C29" s="20"/>
      <c r="D29" s="25" t="s">
        <v>88</v>
      </c>
      <c r="E29" s="21" t="s">
        <v>98</v>
      </c>
      <c r="F29" s="21">
        <v>1</v>
      </c>
      <c r="G29" s="22"/>
      <c r="H29" s="22">
        <v>85.44</v>
      </c>
      <c r="I29" s="22"/>
      <c r="J29" s="22"/>
      <c r="K29" s="22">
        <v>1</v>
      </c>
      <c r="L29" s="28" t="s">
        <v>25</v>
      </c>
      <c r="M29" s="31"/>
    </row>
  </sheetData>
  <sheetProtection/>
  <autoFilter ref="A3:M29"/>
  <mergeCells count="2">
    <mergeCell ref="A1:C1"/>
    <mergeCell ref="A2:M2"/>
  </mergeCells>
  <printOptions/>
  <pageMargins left="0.7006944444444444" right="0.7006944444444444" top="0.7513888888888889" bottom="0.7513888888888889" header="0.2986111111111111" footer="0.2986111111111111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2006-09-16T00:00:00Z</dcterms:created>
  <dcterms:modified xsi:type="dcterms:W3CDTF">2019-10-23T06:15:47Z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