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'Sheet1'!$A$1:$P$83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<sst xmlns="http://schemas.openxmlformats.org/spreadsheetml/2006/main" count="913" uniqueCount="310">
  <si>
    <t>自治区卫生健康委2019年直属事业单位公开招聘拟聘用人员公示名单</t>
  </si>
  <si>
    <t>序号</t>
  </si>
  <si>
    <t>招聘单位</t>
  </si>
  <si>
    <t>招聘岗位</t>
  </si>
  <si>
    <t>岗位   代码</t>
  </si>
  <si>
    <t>姓名</t>
  </si>
  <si>
    <t>性别</t>
  </si>
  <si>
    <t>民族</t>
  </si>
  <si>
    <t>学历学位</t>
  </si>
  <si>
    <t>所学专业</t>
  </si>
  <si>
    <t>毕业院校</t>
  </si>
  <si>
    <t>毕业时间</t>
  </si>
  <si>
    <t>笔试  成绩</t>
  </si>
  <si>
    <t>加分</t>
  </si>
  <si>
    <t>面试  成绩</t>
  </si>
  <si>
    <t>总成绩</t>
  </si>
  <si>
    <t>体检考核结果</t>
  </si>
  <si>
    <t>自治区人民医院</t>
  </si>
  <si>
    <t>心血管内科</t>
  </si>
  <si>
    <t>016080</t>
  </si>
  <si>
    <t>孟婷</t>
  </si>
  <si>
    <t>女</t>
  </si>
  <si>
    <t>汉族</t>
  </si>
  <si>
    <t>硕士研究生</t>
  </si>
  <si>
    <t>内科学</t>
  </si>
  <si>
    <t>天津医科大学</t>
  </si>
  <si>
    <t>免笔试</t>
  </si>
  <si>
    <t>合格</t>
  </si>
  <si>
    <t>血液内科</t>
  </si>
  <si>
    <t>016081</t>
  </si>
  <si>
    <t>陈俊敏</t>
  </si>
  <si>
    <t>宁夏医科大学</t>
  </si>
  <si>
    <t>呼吸内科</t>
  </si>
  <si>
    <t>016082</t>
  </si>
  <si>
    <t>莫丽蓉</t>
  </si>
  <si>
    <t>肾脏内科</t>
  </si>
  <si>
    <t>016083</t>
  </si>
  <si>
    <t>李凯翔</t>
  </si>
  <si>
    <t>男</t>
  </si>
  <si>
    <t>中国医科大学</t>
  </si>
  <si>
    <t>儿科</t>
  </si>
  <si>
    <t>016084</t>
  </si>
  <si>
    <t>卢丹霞</t>
  </si>
  <si>
    <t>儿科学</t>
  </si>
  <si>
    <t>妇产科</t>
  </si>
  <si>
    <t>016085</t>
  </si>
  <si>
    <t>马贵霞</t>
  </si>
  <si>
    <t>回族</t>
  </si>
  <si>
    <t>田舒桐</t>
  </si>
  <si>
    <t>妇产科学</t>
  </si>
  <si>
    <t>急诊科</t>
  </si>
  <si>
    <t>016086</t>
  </si>
  <si>
    <t>张金玲</t>
  </si>
  <si>
    <t>马世兰</t>
  </si>
  <si>
    <t>ICU科</t>
  </si>
  <si>
    <t>016087</t>
  </si>
  <si>
    <t>武青青</t>
  </si>
  <si>
    <t>重症医学</t>
  </si>
  <si>
    <t>石河子大学</t>
  </si>
  <si>
    <t>全科医学科</t>
  </si>
  <si>
    <t>016088</t>
  </si>
  <si>
    <t>丁红英</t>
  </si>
  <si>
    <t>重庆医科大学</t>
  </si>
  <si>
    <t>内镜中心</t>
  </si>
  <si>
    <t>016089</t>
  </si>
  <si>
    <t>李艳玲</t>
  </si>
  <si>
    <t>眼科</t>
  </si>
  <si>
    <t>016090</t>
  </si>
  <si>
    <t>蔡玉娟</t>
  </si>
  <si>
    <t>眼科学</t>
  </si>
  <si>
    <t>上海交通大学</t>
  </si>
  <si>
    <t>骨科</t>
  </si>
  <si>
    <t>016092</t>
  </si>
  <si>
    <t>吴建科</t>
  </si>
  <si>
    <t>外科学</t>
  </si>
  <si>
    <t>泌尿外科</t>
  </si>
  <si>
    <t>016093</t>
  </si>
  <si>
    <t>冯岳龙</t>
  </si>
  <si>
    <t>普胸外科</t>
  </si>
  <si>
    <t>016094</t>
  </si>
  <si>
    <t>王晓文</t>
  </si>
  <si>
    <t>心脏大血管外科</t>
  </si>
  <si>
    <t>016095</t>
  </si>
  <si>
    <t>李超</t>
  </si>
  <si>
    <t>田玉俊</t>
  </si>
  <si>
    <t>烧伤科</t>
  </si>
  <si>
    <t>016096</t>
  </si>
  <si>
    <t>张晓莉</t>
  </si>
  <si>
    <t>普外中心</t>
  </si>
  <si>
    <t>016097</t>
  </si>
  <si>
    <t>秦晓山</t>
  </si>
  <si>
    <t>医疗美容科</t>
  </si>
  <si>
    <t>016098</t>
  </si>
  <si>
    <t>季乐阳</t>
  </si>
  <si>
    <t>麻醉科</t>
  </si>
  <si>
    <t>016100</t>
  </si>
  <si>
    <t>李宁康</t>
  </si>
  <si>
    <t>麻醉学</t>
  </si>
  <si>
    <t>激光中心</t>
  </si>
  <si>
    <t>016101</t>
  </si>
  <si>
    <t>李云凤</t>
  </si>
  <si>
    <t>彝族</t>
  </si>
  <si>
    <t>皮肤病与性病学</t>
  </si>
  <si>
    <t>肿瘤科（物理师）</t>
  </si>
  <si>
    <t>016104</t>
  </si>
  <si>
    <t>樊婷</t>
  </si>
  <si>
    <t>生物医学工程</t>
  </si>
  <si>
    <t>医学影像中心</t>
  </si>
  <si>
    <t>016105</t>
  </si>
  <si>
    <t>王娅</t>
  </si>
  <si>
    <t>影像医学与核医学</t>
  </si>
  <si>
    <t>杨彦兵</t>
  </si>
  <si>
    <t>临床医学检验诊断中心</t>
  </si>
  <si>
    <t>016106</t>
  </si>
  <si>
    <t>周秋楠</t>
  </si>
  <si>
    <t>临床检验诊断学</t>
  </si>
  <si>
    <t>洪丹彤</t>
  </si>
  <si>
    <t>功能科</t>
  </si>
  <si>
    <t>016107</t>
  </si>
  <si>
    <t>刘晨晨</t>
  </si>
  <si>
    <t>病案室</t>
  </si>
  <si>
    <t>016108</t>
  </si>
  <si>
    <t>刘尚红</t>
  </si>
  <si>
    <t>公共卫生</t>
  </si>
  <si>
    <t>财务处</t>
  </si>
  <si>
    <t>016109</t>
  </si>
  <si>
    <t>马军</t>
  </si>
  <si>
    <t>会计学</t>
  </si>
  <si>
    <t>天津财经大学</t>
  </si>
  <si>
    <t>自治区第四人民医院</t>
  </si>
  <si>
    <t>临床医学</t>
  </si>
  <si>
    <t>016009</t>
  </si>
  <si>
    <t>伍魏</t>
  </si>
  <si>
    <t>本科 学士</t>
  </si>
  <si>
    <t>张伟杰</t>
  </si>
  <si>
    <t>医学影像学</t>
  </si>
  <si>
    <t>016010</t>
  </si>
  <si>
    <t>梁浩</t>
  </si>
  <si>
    <t>65.37</t>
  </si>
  <si>
    <t>016011</t>
  </si>
  <si>
    <t>王建银</t>
  </si>
  <si>
    <t>66.32</t>
  </si>
  <si>
    <t>口腔医学</t>
  </si>
  <si>
    <t>016012</t>
  </si>
  <si>
    <t>唐一月</t>
  </si>
  <si>
    <t>兰州大学</t>
  </si>
  <si>
    <t>自治区第五人民医院</t>
  </si>
  <si>
    <t>心血管内科医生</t>
  </si>
  <si>
    <t>016025</t>
  </si>
  <si>
    <t>倪键</t>
  </si>
  <si>
    <t>2015.07</t>
  </si>
  <si>
    <t>肾脏内分泌科医生</t>
  </si>
  <si>
    <t>016027</t>
  </si>
  <si>
    <t>魏巍</t>
  </si>
  <si>
    <t>临床专业</t>
  </si>
  <si>
    <t>2013.07</t>
  </si>
  <si>
    <t>感染性疾病科医生</t>
  </si>
  <si>
    <t>016028</t>
  </si>
  <si>
    <t>陶霞飞</t>
  </si>
  <si>
    <t>2017.03</t>
  </si>
  <si>
    <t>肿瘤血液内科医生</t>
  </si>
  <si>
    <t>016030</t>
  </si>
  <si>
    <t>李鹏飞</t>
  </si>
  <si>
    <t>潍坊医学院</t>
  </si>
  <si>
    <t>2016.07</t>
  </si>
  <si>
    <t>急诊科医生</t>
  </si>
  <si>
    <t>016031</t>
  </si>
  <si>
    <t>刘清成</t>
  </si>
  <si>
    <t>2018.01</t>
  </si>
  <si>
    <t>刘慧</t>
  </si>
  <si>
    <t>口腔科医生</t>
  </si>
  <si>
    <t>016033</t>
  </si>
  <si>
    <t>陆婷</t>
  </si>
  <si>
    <t>2017.06</t>
  </si>
  <si>
    <t>眼科配镜</t>
  </si>
  <si>
    <t>016035</t>
  </si>
  <si>
    <t>盛思琪</t>
  </si>
  <si>
    <t>眼视光学</t>
  </si>
  <si>
    <t>滨洲医学院</t>
  </si>
  <si>
    <t>2017.07</t>
  </si>
  <si>
    <t>中医科医生</t>
  </si>
  <si>
    <t>016037</t>
  </si>
  <si>
    <t>康亚亚</t>
  </si>
  <si>
    <t>中医学</t>
  </si>
  <si>
    <t>2016.06</t>
  </si>
  <si>
    <t>儿科医生</t>
  </si>
  <si>
    <t>016040</t>
  </si>
  <si>
    <t>杜宇鹏</t>
  </si>
  <si>
    <t>2013.01</t>
  </si>
  <si>
    <t>电子信息</t>
  </si>
  <si>
    <t>016052</t>
  </si>
  <si>
    <t>韩冰</t>
  </si>
  <si>
    <t>信息管理与信息</t>
  </si>
  <si>
    <t>2012.07</t>
  </si>
  <si>
    <t>马永忺</t>
  </si>
  <si>
    <t>中国药科大学</t>
  </si>
  <si>
    <t>自治区第五人民医院石嘴山中心医院</t>
  </si>
  <si>
    <t>临床医生</t>
  </si>
  <si>
    <t>016016</t>
  </si>
  <si>
    <t>王娇</t>
  </si>
  <si>
    <t>天津医科大学临床医学院</t>
  </si>
  <si>
    <t>王冠军</t>
  </si>
  <si>
    <t>武汉科技大学</t>
  </si>
  <si>
    <t>2018.06</t>
  </si>
  <si>
    <t>黄栀华</t>
  </si>
  <si>
    <t>吉林医药学院</t>
  </si>
  <si>
    <t>杨伟</t>
  </si>
  <si>
    <t>冯彦慧</t>
  </si>
  <si>
    <t>2019.01</t>
  </si>
  <si>
    <t>杨锦红</t>
  </si>
  <si>
    <t>昆明医科大学海源学院</t>
  </si>
  <si>
    <t>2019.07</t>
  </si>
  <si>
    <t>刘炫材</t>
  </si>
  <si>
    <t>辽宁何氏医学院</t>
  </si>
  <si>
    <t>2018.07</t>
  </si>
  <si>
    <t>郑亚亚</t>
  </si>
  <si>
    <t>齐鲁医药学院</t>
  </si>
  <si>
    <t>梁丽</t>
  </si>
  <si>
    <t>中医科</t>
  </si>
  <si>
    <t>016017</t>
  </si>
  <si>
    <t>衣冰</t>
  </si>
  <si>
    <t>湖南中医药大学</t>
  </si>
  <si>
    <t>李亚红</t>
  </si>
  <si>
    <t>辽宁中医药大学杏林学院</t>
  </si>
  <si>
    <t>中西医结合医生</t>
  </si>
  <si>
    <t>016018</t>
  </si>
  <si>
    <t>马广锋</t>
  </si>
  <si>
    <t>中西医结合</t>
  </si>
  <si>
    <t>5</t>
  </si>
  <si>
    <t>超声医生</t>
  </si>
  <si>
    <t>016020</t>
  </si>
  <si>
    <t>陈文斌</t>
  </si>
  <si>
    <t>蒙古族</t>
  </si>
  <si>
    <t>内蒙古医科大学</t>
  </si>
  <si>
    <t>2018.03</t>
  </si>
  <si>
    <t>针灸推拿医生</t>
  </si>
  <si>
    <t>016021</t>
  </si>
  <si>
    <t>马亮</t>
  </si>
  <si>
    <t>针灸推拿学</t>
  </si>
  <si>
    <t>2019.06</t>
  </si>
  <si>
    <t>自治区第五人民医院大武口医院</t>
  </si>
  <si>
    <t>内科医生</t>
  </si>
  <si>
    <t>016013</t>
  </si>
  <si>
    <t>李雪</t>
  </si>
  <si>
    <t>大专</t>
  </si>
  <si>
    <t>2014.07</t>
  </si>
  <si>
    <t>016014</t>
  </si>
  <si>
    <t>刘俊红</t>
  </si>
  <si>
    <t>南阳理工学院</t>
  </si>
  <si>
    <t>自治区妇幼保健院（儿童医院）</t>
  </si>
  <si>
    <t>016077</t>
  </si>
  <si>
    <t>马玉兰</t>
  </si>
  <si>
    <t>儿科医生三</t>
  </si>
  <si>
    <t>016078</t>
  </si>
  <si>
    <t>罗秀</t>
  </si>
  <si>
    <t>卢娇</t>
  </si>
  <si>
    <t>产科医生</t>
  </si>
  <si>
    <t>016079</t>
  </si>
  <si>
    <t>拓霞霞</t>
  </si>
  <si>
    <t>自治区中医医院暨中医研究院</t>
  </si>
  <si>
    <t>心病科</t>
  </si>
  <si>
    <t>016055</t>
  </si>
  <si>
    <t>吴亚文</t>
  </si>
  <si>
    <t>016057</t>
  </si>
  <si>
    <t>高芬霞</t>
  </si>
  <si>
    <t>行政管理</t>
  </si>
  <si>
    <t>016058</t>
  </si>
  <si>
    <t>陈阳</t>
  </si>
  <si>
    <t>汉语言文字学</t>
  </si>
  <si>
    <t>宁夏大学</t>
  </si>
  <si>
    <t>脑病科</t>
  </si>
  <si>
    <t>016061</t>
  </si>
  <si>
    <t>丁婷婷</t>
  </si>
  <si>
    <t>中医内科</t>
  </si>
  <si>
    <t>自治区疾病预防控制中心</t>
  </si>
  <si>
    <t>病毒学检验</t>
  </si>
  <si>
    <t>016001</t>
  </si>
  <si>
    <t>穆婷</t>
  </si>
  <si>
    <t>病原生物学</t>
  </si>
  <si>
    <t>无</t>
  </si>
  <si>
    <t>细菌学检验</t>
  </si>
  <si>
    <t>016002</t>
  </si>
  <si>
    <t>李小璐</t>
  </si>
  <si>
    <t>微生物学</t>
  </si>
  <si>
    <t>陕西师范大学</t>
  </si>
  <si>
    <t>杨丽娟</t>
  </si>
  <si>
    <t>016003</t>
  </si>
  <si>
    <t>张薇</t>
  </si>
  <si>
    <t>生物化学与分子生物学</t>
  </si>
  <si>
    <t>理化学检验</t>
  </si>
  <si>
    <t>016004</t>
  </si>
  <si>
    <t>赵丽娟</t>
  </si>
  <si>
    <t>分析化学</t>
  </si>
  <si>
    <t>87.20</t>
  </si>
  <si>
    <t>刘元</t>
  </si>
  <si>
    <t>有机化学</t>
  </si>
  <si>
    <t>东北林业大学</t>
  </si>
  <si>
    <t>虫媒病监测</t>
  </si>
  <si>
    <t>016005</t>
  </si>
  <si>
    <t>姚赟</t>
  </si>
  <si>
    <t>首都经济贸易大学</t>
  </si>
  <si>
    <t>宁夏回族自治区血液中心</t>
  </si>
  <si>
    <t>宣传信息岗</t>
  </si>
  <si>
    <t>016007</t>
  </si>
  <si>
    <t>闫芮</t>
  </si>
  <si>
    <t>新闻与传播</t>
  </si>
  <si>
    <t>0</t>
  </si>
  <si>
    <t>专业技术岗</t>
  </si>
  <si>
    <t>016008</t>
  </si>
  <si>
    <t>张倩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</si>
</sst>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_ǿ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 vertical="center"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6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63" applyFont="1" applyFill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177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2" fillId="0" borderId="0" xfId="63" applyNumberFormat="1" applyFont="1" applyFill="1" applyAlignment="1">
      <alignment horizontal="center" vertical="center" wrapText="1"/>
      <protection/>
    </xf>
    <xf numFmtId="176" fontId="3" fillId="0" borderId="9" xfId="63" applyNumberFormat="1" applyFont="1" applyFill="1" applyBorder="1" applyAlignment="1" applyProtection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6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_1" xfId="64"/>
    <cellStyle name="常规_Sheet1" xfId="65"/>
    <cellStyle name="常规_Sheet1_2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19&#24180;&#25307;&#32856;\2019&#24180;&#20107;&#19994;&#21333;&#20301;&#25307;&#32856;\&#25919;&#23457;\&#33258;&#27835;&#21306;&#20154;&#27665;&#21307;&#38498;2019&#24180;&#20844;&#24320;&#25307;&#32856;&#24037;&#20316;&#20154;&#21592;&#25919;&#2345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姓名</v>
          </cell>
          <cell r="C2" t="str">
            <v>毕业时间</v>
          </cell>
        </row>
        <row r="3">
          <cell r="B3" t="str">
            <v>陈俊敏</v>
          </cell>
          <cell r="C3">
            <v>2019.07</v>
          </cell>
        </row>
        <row r="4">
          <cell r="B4" t="str">
            <v>卢丹霞</v>
          </cell>
          <cell r="C4">
            <v>2019.07</v>
          </cell>
        </row>
        <row r="5">
          <cell r="B5" t="str">
            <v>马贵霞</v>
          </cell>
          <cell r="C5">
            <v>2019.07</v>
          </cell>
        </row>
        <row r="6">
          <cell r="B6" t="str">
            <v>田舒桐</v>
          </cell>
          <cell r="C6">
            <v>2019.07</v>
          </cell>
        </row>
        <row r="7">
          <cell r="B7" t="str">
            <v>李艳玲</v>
          </cell>
          <cell r="C7">
            <v>2019.07</v>
          </cell>
        </row>
        <row r="8">
          <cell r="B8" t="str">
            <v>吴建科</v>
          </cell>
          <cell r="C8">
            <v>2019.07</v>
          </cell>
        </row>
        <row r="9">
          <cell r="B9" t="str">
            <v>冯岳龙</v>
          </cell>
          <cell r="C9">
            <v>2019.07</v>
          </cell>
        </row>
        <row r="10">
          <cell r="B10" t="str">
            <v>李超</v>
          </cell>
          <cell r="C10">
            <v>2019.07</v>
          </cell>
        </row>
        <row r="11">
          <cell r="B11" t="str">
            <v>张晓莉</v>
          </cell>
          <cell r="C11">
            <v>2019.07</v>
          </cell>
        </row>
        <row r="12">
          <cell r="B12" t="str">
            <v>李云凤</v>
          </cell>
          <cell r="C12">
            <v>2019.07</v>
          </cell>
        </row>
        <row r="13">
          <cell r="B13" t="str">
            <v>王娅</v>
          </cell>
          <cell r="C13">
            <v>2019.07</v>
          </cell>
        </row>
        <row r="14">
          <cell r="B14" t="str">
            <v>杨彦兵</v>
          </cell>
          <cell r="C14">
            <v>2019.07</v>
          </cell>
        </row>
        <row r="15">
          <cell r="B15" t="str">
            <v>周秋楠</v>
          </cell>
          <cell r="C15">
            <v>2019.07</v>
          </cell>
        </row>
        <row r="16">
          <cell r="B16" t="str">
            <v>洪丹彤</v>
          </cell>
          <cell r="C16">
            <v>2019.07</v>
          </cell>
        </row>
        <row r="17">
          <cell r="B17" t="str">
            <v>刘晨晨</v>
          </cell>
          <cell r="C17">
            <v>2019.07</v>
          </cell>
        </row>
        <row r="18">
          <cell r="B18" t="str">
            <v>莫丽蓉</v>
          </cell>
          <cell r="C18">
            <v>2019.07</v>
          </cell>
        </row>
        <row r="19">
          <cell r="B19" t="str">
            <v>刘尚红</v>
          </cell>
          <cell r="C19">
            <v>2019.07</v>
          </cell>
        </row>
        <row r="20">
          <cell r="B20" t="str">
            <v>马世兰</v>
          </cell>
        </row>
        <row r="21">
          <cell r="B21" t="str">
            <v>王晓文</v>
          </cell>
        </row>
        <row r="22">
          <cell r="B22" t="str">
            <v>田玉俊</v>
          </cell>
        </row>
        <row r="23">
          <cell r="B23" t="str">
            <v>马军</v>
          </cell>
        </row>
        <row r="24">
          <cell r="B24" t="str">
            <v>武青青</v>
          </cell>
          <cell r="C24">
            <v>2018.07</v>
          </cell>
        </row>
        <row r="25">
          <cell r="B25" t="str">
            <v>季乐阳</v>
          </cell>
          <cell r="C25">
            <v>2018.07</v>
          </cell>
        </row>
        <row r="26">
          <cell r="B26" t="str">
            <v>张金玲</v>
          </cell>
        </row>
        <row r="27">
          <cell r="B27" t="str">
            <v>蔡玉娟</v>
          </cell>
        </row>
        <row r="28">
          <cell r="B28" t="str">
            <v>孟婷</v>
          </cell>
          <cell r="C28">
            <v>2019.07</v>
          </cell>
        </row>
        <row r="29">
          <cell r="B29" t="str">
            <v>樊婷</v>
          </cell>
          <cell r="C29">
            <v>2019.07</v>
          </cell>
        </row>
        <row r="30">
          <cell r="B30" t="str">
            <v>李凯翔</v>
          </cell>
          <cell r="C30">
            <v>2019.07</v>
          </cell>
        </row>
        <row r="31">
          <cell r="B31" t="str">
            <v>秦晓山</v>
          </cell>
          <cell r="C31">
            <v>2019.07</v>
          </cell>
        </row>
        <row r="32">
          <cell r="B32" t="str">
            <v>丁红英</v>
          </cell>
        </row>
        <row r="33">
          <cell r="B33" t="str">
            <v>李宁康</v>
          </cell>
          <cell r="C33">
            <v>2018.07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" max="1" width="4.421875" style="1" customWidth="1"/>
    <col min="2" max="2" width="13.57421875" style="2" customWidth="1"/>
    <col min="3" max="3" width="14.421875" style="2" customWidth="1"/>
    <col min="4" max="4" width="7.28125" style="1" customWidth="1"/>
    <col min="5" max="5" width="8.421875" style="1" customWidth="1"/>
    <col min="6" max="6" width="5.28125" style="1" customWidth="1"/>
    <col min="7" max="7" width="5.8515625" style="1" customWidth="1"/>
    <col min="8" max="8" width="10.7109375" style="1" customWidth="1"/>
    <col min="9" max="9" width="14.421875" style="2" customWidth="1"/>
    <col min="10" max="10" width="14.28125" style="1" customWidth="1"/>
    <col min="11" max="11" width="8.57421875" style="1" customWidth="1"/>
    <col min="12" max="12" width="7.7109375" style="3" customWidth="1"/>
    <col min="13" max="13" width="5.00390625" style="1" customWidth="1"/>
    <col min="14" max="14" width="6.7109375" style="3" customWidth="1"/>
    <col min="15" max="15" width="7.28125" style="3" customWidth="1"/>
    <col min="16" max="16" width="6.7109375" style="3" customWidth="1"/>
    <col min="17" max="17" width="10.28125" style="1" customWidth="1"/>
    <col min="18" max="16384" width="9.00390625" style="1" customWidth="1"/>
  </cols>
  <sheetData>
    <row r="1" spans="1:16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  <c r="M1" s="4"/>
      <c r="N1" s="11"/>
      <c r="O1" s="11"/>
      <c r="P1" s="4"/>
    </row>
    <row r="2" spans="1:16" ht="36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2" t="s">
        <v>12</v>
      </c>
      <c r="M2" s="6" t="s">
        <v>13</v>
      </c>
      <c r="N2" s="13" t="s">
        <v>14</v>
      </c>
      <c r="O2" s="13" t="s">
        <v>15</v>
      </c>
      <c r="P2" s="14" t="s">
        <v>16</v>
      </c>
    </row>
    <row r="3" spans="1:16" ht="42" customHeight="1">
      <c r="A3" s="8">
        <v>1</v>
      </c>
      <c r="B3" s="9" t="s">
        <v>17</v>
      </c>
      <c r="C3" s="9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9" t="s">
        <v>24</v>
      </c>
      <c r="J3" s="10" t="s">
        <v>25</v>
      </c>
      <c r="K3" s="10">
        <f>VLOOKUP(E3,'[1]Sheet1'!$B:$C,2,0)</f>
        <v>2019.07</v>
      </c>
      <c r="L3" s="15" t="s">
        <v>26</v>
      </c>
      <c r="M3" s="10">
        <v>0</v>
      </c>
      <c r="N3" s="16">
        <v>78.2</v>
      </c>
      <c r="O3" s="16">
        <v>78.2</v>
      </c>
      <c r="P3" s="10" t="s">
        <v>27</v>
      </c>
    </row>
    <row r="4" spans="1:16" ht="42" customHeight="1">
      <c r="A4" s="8">
        <v>2</v>
      </c>
      <c r="B4" s="9" t="s">
        <v>17</v>
      </c>
      <c r="C4" s="9" t="s">
        <v>28</v>
      </c>
      <c r="D4" s="10" t="s">
        <v>29</v>
      </c>
      <c r="E4" s="10" t="s">
        <v>30</v>
      </c>
      <c r="F4" s="10" t="s">
        <v>21</v>
      </c>
      <c r="G4" s="10" t="s">
        <v>22</v>
      </c>
      <c r="H4" s="10" t="s">
        <v>23</v>
      </c>
      <c r="I4" s="9" t="s">
        <v>24</v>
      </c>
      <c r="J4" s="10" t="s">
        <v>31</v>
      </c>
      <c r="K4" s="10">
        <f>VLOOKUP(E4,'[1]Sheet1'!$B:$C,2,0)</f>
        <v>2019.07</v>
      </c>
      <c r="L4" s="15" t="s">
        <v>26</v>
      </c>
      <c r="M4" s="10">
        <v>0</v>
      </c>
      <c r="N4" s="16">
        <v>63.2</v>
      </c>
      <c r="O4" s="16">
        <v>63.2</v>
      </c>
      <c r="P4" s="10" t="s">
        <v>27</v>
      </c>
    </row>
    <row r="5" spans="1:16" ht="42" customHeight="1">
      <c r="A5" s="8">
        <v>3</v>
      </c>
      <c r="B5" s="9" t="s">
        <v>17</v>
      </c>
      <c r="C5" s="9" t="s">
        <v>32</v>
      </c>
      <c r="D5" s="10" t="s">
        <v>33</v>
      </c>
      <c r="E5" s="10" t="s">
        <v>34</v>
      </c>
      <c r="F5" s="10" t="s">
        <v>21</v>
      </c>
      <c r="G5" s="10" t="s">
        <v>22</v>
      </c>
      <c r="H5" s="10" t="s">
        <v>23</v>
      </c>
      <c r="I5" s="9" t="s">
        <v>24</v>
      </c>
      <c r="J5" s="10" t="s">
        <v>31</v>
      </c>
      <c r="K5" s="10">
        <f>VLOOKUP(E5,'[1]Sheet1'!$B:$C,2,0)</f>
        <v>2019.07</v>
      </c>
      <c r="L5" s="15" t="s">
        <v>26</v>
      </c>
      <c r="M5" s="10">
        <v>0</v>
      </c>
      <c r="N5" s="16">
        <v>73.8</v>
      </c>
      <c r="O5" s="16">
        <v>73.8</v>
      </c>
      <c r="P5" s="10" t="s">
        <v>27</v>
      </c>
    </row>
    <row r="6" spans="1:16" ht="42" customHeight="1">
      <c r="A6" s="8">
        <v>4</v>
      </c>
      <c r="B6" s="9" t="s">
        <v>17</v>
      </c>
      <c r="C6" s="9" t="s">
        <v>35</v>
      </c>
      <c r="D6" s="10" t="s">
        <v>36</v>
      </c>
      <c r="E6" s="10" t="s">
        <v>37</v>
      </c>
      <c r="F6" s="10" t="s">
        <v>38</v>
      </c>
      <c r="G6" s="10" t="s">
        <v>22</v>
      </c>
      <c r="H6" s="10" t="s">
        <v>23</v>
      </c>
      <c r="I6" s="9" t="s">
        <v>24</v>
      </c>
      <c r="J6" s="10" t="s">
        <v>39</v>
      </c>
      <c r="K6" s="10">
        <f>VLOOKUP(E6,'[1]Sheet1'!$B:$C,2,0)</f>
        <v>2019.07</v>
      </c>
      <c r="L6" s="15" t="s">
        <v>26</v>
      </c>
      <c r="M6" s="10">
        <v>0</v>
      </c>
      <c r="N6" s="16">
        <v>78</v>
      </c>
      <c r="O6" s="16">
        <v>78</v>
      </c>
      <c r="P6" s="10" t="s">
        <v>27</v>
      </c>
    </row>
    <row r="7" spans="1:16" ht="42" customHeight="1">
      <c r="A7" s="8">
        <v>5</v>
      </c>
      <c r="B7" s="9" t="s">
        <v>17</v>
      </c>
      <c r="C7" s="9" t="s">
        <v>40</v>
      </c>
      <c r="D7" s="10" t="s">
        <v>41</v>
      </c>
      <c r="E7" s="10" t="s">
        <v>42</v>
      </c>
      <c r="F7" s="10" t="s">
        <v>21</v>
      </c>
      <c r="G7" s="10" t="s">
        <v>22</v>
      </c>
      <c r="H7" s="10" t="s">
        <v>23</v>
      </c>
      <c r="I7" s="9" t="s">
        <v>43</v>
      </c>
      <c r="J7" s="10" t="s">
        <v>31</v>
      </c>
      <c r="K7" s="10">
        <f>VLOOKUP(E7,'[1]Sheet1'!$B:$C,2,0)</f>
        <v>2019.07</v>
      </c>
      <c r="L7" s="15" t="s">
        <v>26</v>
      </c>
      <c r="M7" s="10">
        <v>0</v>
      </c>
      <c r="N7" s="16">
        <v>66.6</v>
      </c>
      <c r="O7" s="16">
        <v>66.6</v>
      </c>
      <c r="P7" s="10" t="s">
        <v>27</v>
      </c>
    </row>
    <row r="8" spans="1:16" ht="42" customHeight="1">
      <c r="A8" s="8">
        <v>6</v>
      </c>
      <c r="B8" s="9" t="s">
        <v>17</v>
      </c>
      <c r="C8" s="9" t="s">
        <v>44</v>
      </c>
      <c r="D8" s="10" t="s">
        <v>45</v>
      </c>
      <c r="E8" s="10" t="s">
        <v>46</v>
      </c>
      <c r="F8" s="10" t="s">
        <v>21</v>
      </c>
      <c r="G8" s="10" t="s">
        <v>47</v>
      </c>
      <c r="H8" s="10" t="s">
        <v>23</v>
      </c>
      <c r="I8" s="9" t="s">
        <v>44</v>
      </c>
      <c r="J8" s="10" t="s">
        <v>31</v>
      </c>
      <c r="K8" s="10">
        <f>VLOOKUP(E8,'[1]Sheet1'!$B:$C,2,0)</f>
        <v>2019.07</v>
      </c>
      <c r="L8" s="15" t="s">
        <v>26</v>
      </c>
      <c r="M8" s="10">
        <v>0</v>
      </c>
      <c r="N8" s="16">
        <v>84.4</v>
      </c>
      <c r="O8" s="16">
        <v>84.4</v>
      </c>
      <c r="P8" s="10" t="s">
        <v>27</v>
      </c>
    </row>
    <row r="9" spans="1:16" ht="42" customHeight="1">
      <c r="A9" s="8">
        <v>7</v>
      </c>
      <c r="B9" s="9" t="s">
        <v>17</v>
      </c>
      <c r="C9" s="9" t="s">
        <v>44</v>
      </c>
      <c r="D9" s="10" t="s">
        <v>45</v>
      </c>
      <c r="E9" s="10" t="s">
        <v>48</v>
      </c>
      <c r="F9" s="10" t="s">
        <v>21</v>
      </c>
      <c r="G9" s="10" t="s">
        <v>47</v>
      </c>
      <c r="H9" s="10" t="s">
        <v>23</v>
      </c>
      <c r="I9" s="9" t="s">
        <v>49</v>
      </c>
      <c r="J9" s="10" t="s">
        <v>31</v>
      </c>
      <c r="K9" s="10">
        <f>VLOOKUP(E9,'[1]Sheet1'!$B:$C,2,0)</f>
        <v>2019.07</v>
      </c>
      <c r="L9" s="15" t="s">
        <v>26</v>
      </c>
      <c r="M9" s="10">
        <v>0</v>
      </c>
      <c r="N9" s="16">
        <v>82.8</v>
      </c>
      <c r="O9" s="16">
        <v>82.8</v>
      </c>
      <c r="P9" s="10" t="s">
        <v>27</v>
      </c>
    </row>
    <row r="10" spans="1:16" ht="42" customHeight="1">
      <c r="A10" s="8">
        <v>8</v>
      </c>
      <c r="B10" s="9" t="s">
        <v>17</v>
      </c>
      <c r="C10" s="9" t="s">
        <v>50</v>
      </c>
      <c r="D10" s="10" t="s">
        <v>51</v>
      </c>
      <c r="E10" s="10" t="s">
        <v>52</v>
      </c>
      <c r="F10" s="10" t="s">
        <v>21</v>
      </c>
      <c r="G10" s="10" t="s">
        <v>22</v>
      </c>
      <c r="H10" s="10" t="s">
        <v>23</v>
      </c>
      <c r="I10" s="9" t="s">
        <v>24</v>
      </c>
      <c r="J10" s="10" t="s">
        <v>31</v>
      </c>
      <c r="K10" s="10">
        <v>2013.07</v>
      </c>
      <c r="L10" s="15" t="s">
        <v>26</v>
      </c>
      <c r="M10" s="10">
        <v>0</v>
      </c>
      <c r="N10" s="16">
        <v>70.6</v>
      </c>
      <c r="O10" s="16">
        <v>70.6</v>
      </c>
      <c r="P10" s="10" t="s">
        <v>27</v>
      </c>
    </row>
    <row r="11" spans="1:16" ht="42" customHeight="1">
      <c r="A11" s="8">
        <v>9</v>
      </c>
      <c r="B11" s="9" t="s">
        <v>17</v>
      </c>
      <c r="C11" s="9" t="s">
        <v>50</v>
      </c>
      <c r="D11" s="10" t="s">
        <v>51</v>
      </c>
      <c r="E11" s="10" t="s">
        <v>53</v>
      </c>
      <c r="F11" s="10" t="s">
        <v>21</v>
      </c>
      <c r="G11" s="10" t="s">
        <v>47</v>
      </c>
      <c r="H11" s="10" t="s">
        <v>23</v>
      </c>
      <c r="I11" s="9" t="s">
        <v>24</v>
      </c>
      <c r="J11" s="10" t="s">
        <v>31</v>
      </c>
      <c r="K11" s="10">
        <v>2018.07</v>
      </c>
      <c r="L11" s="15" t="s">
        <v>26</v>
      </c>
      <c r="M11" s="10">
        <v>0</v>
      </c>
      <c r="N11" s="16">
        <v>69</v>
      </c>
      <c r="O11" s="16">
        <v>69</v>
      </c>
      <c r="P11" s="10" t="s">
        <v>27</v>
      </c>
    </row>
    <row r="12" spans="1:16" ht="42" customHeight="1">
      <c r="A12" s="8">
        <v>10</v>
      </c>
      <c r="B12" s="9" t="s">
        <v>17</v>
      </c>
      <c r="C12" s="9" t="s">
        <v>54</v>
      </c>
      <c r="D12" s="10" t="s">
        <v>55</v>
      </c>
      <c r="E12" s="10" t="s">
        <v>56</v>
      </c>
      <c r="F12" s="10" t="s">
        <v>21</v>
      </c>
      <c r="G12" s="10" t="s">
        <v>22</v>
      </c>
      <c r="H12" s="10" t="s">
        <v>23</v>
      </c>
      <c r="I12" s="9" t="s">
        <v>57</v>
      </c>
      <c r="J12" s="10" t="s">
        <v>58</v>
      </c>
      <c r="K12" s="10">
        <f>VLOOKUP(E12,'[1]Sheet1'!$B:$C,2,0)</f>
        <v>2018.07</v>
      </c>
      <c r="L12" s="15" t="s">
        <v>26</v>
      </c>
      <c r="M12" s="10">
        <v>0</v>
      </c>
      <c r="N12" s="16">
        <v>66.6</v>
      </c>
      <c r="O12" s="16">
        <v>66.6</v>
      </c>
      <c r="P12" s="10" t="s">
        <v>27</v>
      </c>
    </row>
    <row r="13" spans="1:16" ht="42" customHeight="1">
      <c r="A13" s="8">
        <v>11</v>
      </c>
      <c r="B13" s="9" t="s">
        <v>17</v>
      </c>
      <c r="C13" s="9" t="s">
        <v>59</v>
      </c>
      <c r="D13" s="10" t="s">
        <v>60</v>
      </c>
      <c r="E13" s="10" t="s">
        <v>61</v>
      </c>
      <c r="F13" s="10" t="s">
        <v>21</v>
      </c>
      <c r="G13" s="10" t="s">
        <v>22</v>
      </c>
      <c r="H13" s="10" t="s">
        <v>23</v>
      </c>
      <c r="I13" s="9" t="s">
        <v>24</v>
      </c>
      <c r="J13" s="10" t="s">
        <v>62</v>
      </c>
      <c r="K13" s="10">
        <v>2015.07</v>
      </c>
      <c r="L13" s="15" t="s">
        <v>26</v>
      </c>
      <c r="M13" s="10">
        <v>0</v>
      </c>
      <c r="N13" s="16">
        <v>68.4</v>
      </c>
      <c r="O13" s="16">
        <v>68.4</v>
      </c>
      <c r="P13" s="10" t="s">
        <v>27</v>
      </c>
    </row>
    <row r="14" spans="1:16" ht="42" customHeight="1">
      <c r="A14" s="8">
        <v>12</v>
      </c>
      <c r="B14" s="9" t="s">
        <v>17</v>
      </c>
      <c r="C14" s="9" t="s">
        <v>63</v>
      </c>
      <c r="D14" s="10" t="s">
        <v>64</v>
      </c>
      <c r="E14" s="10" t="s">
        <v>65</v>
      </c>
      <c r="F14" s="10" t="s">
        <v>21</v>
      </c>
      <c r="G14" s="10" t="s">
        <v>22</v>
      </c>
      <c r="H14" s="10" t="s">
        <v>23</v>
      </c>
      <c r="I14" s="9" t="s">
        <v>24</v>
      </c>
      <c r="J14" s="10" t="s">
        <v>31</v>
      </c>
      <c r="K14" s="10">
        <f>VLOOKUP(E14,'[1]Sheet1'!$B:$C,2,0)</f>
        <v>2019.07</v>
      </c>
      <c r="L14" s="15" t="s">
        <v>26</v>
      </c>
      <c r="M14" s="10">
        <v>0</v>
      </c>
      <c r="N14" s="16">
        <v>74.6</v>
      </c>
      <c r="O14" s="16">
        <v>74.6</v>
      </c>
      <c r="P14" s="10" t="s">
        <v>27</v>
      </c>
    </row>
    <row r="15" spans="1:16" ht="42" customHeight="1">
      <c r="A15" s="8">
        <v>13</v>
      </c>
      <c r="B15" s="9" t="s">
        <v>17</v>
      </c>
      <c r="C15" s="9" t="s">
        <v>66</v>
      </c>
      <c r="D15" s="10" t="s">
        <v>67</v>
      </c>
      <c r="E15" s="10" t="s">
        <v>68</v>
      </c>
      <c r="F15" s="10" t="s">
        <v>21</v>
      </c>
      <c r="G15" s="10" t="s">
        <v>22</v>
      </c>
      <c r="H15" s="10" t="s">
        <v>23</v>
      </c>
      <c r="I15" s="9" t="s">
        <v>69</v>
      </c>
      <c r="J15" s="10" t="s">
        <v>70</v>
      </c>
      <c r="K15" s="10">
        <v>2016.06</v>
      </c>
      <c r="L15" s="15" t="s">
        <v>26</v>
      </c>
      <c r="M15" s="10">
        <v>0</v>
      </c>
      <c r="N15" s="16">
        <v>82.8</v>
      </c>
      <c r="O15" s="16">
        <v>82.8</v>
      </c>
      <c r="P15" s="10" t="s">
        <v>27</v>
      </c>
    </row>
    <row r="16" spans="1:16" ht="42" customHeight="1">
      <c r="A16" s="8">
        <v>14</v>
      </c>
      <c r="B16" s="9" t="s">
        <v>17</v>
      </c>
      <c r="C16" s="9" t="s">
        <v>71</v>
      </c>
      <c r="D16" s="10" t="s">
        <v>72</v>
      </c>
      <c r="E16" s="10" t="s">
        <v>73</v>
      </c>
      <c r="F16" s="10" t="s">
        <v>38</v>
      </c>
      <c r="G16" s="10" t="s">
        <v>47</v>
      </c>
      <c r="H16" s="10" t="s">
        <v>23</v>
      </c>
      <c r="I16" s="9" t="s">
        <v>74</v>
      </c>
      <c r="J16" s="10" t="s">
        <v>31</v>
      </c>
      <c r="K16" s="10">
        <f>VLOOKUP(E16,'[1]Sheet1'!$B:$C,2,0)</f>
        <v>2019.07</v>
      </c>
      <c r="L16" s="15" t="s">
        <v>26</v>
      </c>
      <c r="M16" s="10">
        <v>0</v>
      </c>
      <c r="N16" s="16">
        <v>71.4</v>
      </c>
      <c r="O16" s="16">
        <v>71.4</v>
      </c>
      <c r="P16" s="10" t="s">
        <v>27</v>
      </c>
    </row>
    <row r="17" spans="1:16" ht="42" customHeight="1">
      <c r="A17" s="8">
        <v>15</v>
      </c>
      <c r="B17" s="9" t="s">
        <v>17</v>
      </c>
      <c r="C17" s="9" t="s">
        <v>75</v>
      </c>
      <c r="D17" s="10" t="s">
        <v>76</v>
      </c>
      <c r="E17" s="10" t="s">
        <v>77</v>
      </c>
      <c r="F17" s="10" t="s">
        <v>38</v>
      </c>
      <c r="G17" s="10" t="s">
        <v>22</v>
      </c>
      <c r="H17" s="10" t="s">
        <v>23</v>
      </c>
      <c r="I17" s="9" t="s">
        <v>74</v>
      </c>
      <c r="J17" s="10" t="s">
        <v>31</v>
      </c>
      <c r="K17" s="10">
        <f>VLOOKUP(E17,'[1]Sheet1'!$B:$C,2,0)</f>
        <v>2019.07</v>
      </c>
      <c r="L17" s="15" t="s">
        <v>26</v>
      </c>
      <c r="M17" s="10">
        <v>0</v>
      </c>
      <c r="N17" s="16">
        <v>90.6</v>
      </c>
      <c r="O17" s="16">
        <v>90.6</v>
      </c>
      <c r="P17" s="10" t="s">
        <v>27</v>
      </c>
    </row>
    <row r="18" spans="1:16" ht="42" customHeight="1">
      <c r="A18" s="8">
        <v>16</v>
      </c>
      <c r="B18" s="9" t="s">
        <v>17</v>
      </c>
      <c r="C18" s="9" t="s">
        <v>78</v>
      </c>
      <c r="D18" s="10" t="s">
        <v>79</v>
      </c>
      <c r="E18" s="10" t="s">
        <v>80</v>
      </c>
      <c r="F18" s="10" t="s">
        <v>38</v>
      </c>
      <c r="G18" s="10" t="s">
        <v>22</v>
      </c>
      <c r="H18" s="10" t="s">
        <v>23</v>
      </c>
      <c r="I18" s="9" t="s">
        <v>74</v>
      </c>
      <c r="J18" s="10" t="s">
        <v>31</v>
      </c>
      <c r="K18" s="10">
        <v>2018.06</v>
      </c>
      <c r="L18" s="15" t="s">
        <v>26</v>
      </c>
      <c r="M18" s="10">
        <v>0</v>
      </c>
      <c r="N18" s="16">
        <v>82.8</v>
      </c>
      <c r="O18" s="16">
        <v>82.8</v>
      </c>
      <c r="P18" s="10" t="s">
        <v>27</v>
      </c>
    </row>
    <row r="19" spans="1:16" ht="42" customHeight="1">
      <c r="A19" s="8">
        <v>17</v>
      </c>
      <c r="B19" s="9" t="s">
        <v>17</v>
      </c>
      <c r="C19" s="9" t="s">
        <v>81</v>
      </c>
      <c r="D19" s="10" t="s">
        <v>82</v>
      </c>
      <c r="E19" s="10" t="s">
        <v>83</v>
      </c>
      <c r="F19" s="10" t="s">
        <v>38</v>
      </c>
      <c r="G19" s="10" t="s">
        <v>22</v>
      </c>
      <c r="H19" s="10" t="s">
        <v>23</v>
      </c>
      <c r="I19" s="9" t="s">
        <v>74</v>
      </c>
      <c r="J19" s="10" t="s">
        <v>31</v>
      </c>
      <c r="K19" s="10">
        <f>VLOOKUP(E19,'[1]Sheet1'!$B:$C,2,0)</f>
        <v>2019.07</v>
      </c>
      <c r="L19" s="15" t="s">
        <v>26</v>
      </c>
      <c r="M19" s="10">
        <v>0</v>
      </c>
      <c r="N19" s="16">
        <v>79.2</v>
      </c>
      <c r="O19" s="16">
        <v>79.2</v>
      </c>
      <c r="P19" s="10" t="s">
        <v>27</v>
      </c>
    </row>
    <row r="20" spans="1:16" ht="42" customHeight="1">
      <c r="A20" s="8">
        <v>18</v>
      </c>
      <c r="B20" s="9" t="s">
        <v>17</v>
      </c>
      <c r="C20" s="9" t="s">
        <v>81</v>
      </c>
      <c r="D20" s="10" t="s">
        <v>82</v>
      </c>
      <c r="E20" s="10" t="s">
        <v>84</v>
      </c>
      <c r="F20" s="10" t="s">
        <v>38</v>
      </c>
      <c r="G20" s="10" t="s">
        <v>47</v>
      </c>
      <c r="H20" s="10" t="s">
        <v>23</v>
      </c>
      <c r="I20" s="9" t="s">
        <v>74</v>
      </c>
      <c r="J20" s="10" t="s">
        <v>31</v>
      </c>
      <c r="K20" s="10">
        <v>2018.06</v>
      </c>
      <c r="L20" s="15" t="s">
        <v>26</v>
      </c>
      <c r="M20" s="10">
        <v>0</v>
      </c>
      <c r="N20" s="16">
        <v>76.6</v>
      </c>
      <c r="O20" s="16">
        <v>76.6</v>
      </c>
      <c r="P20" s="10" t="s">
        <v>27</v>
      </c>
    </row>
    <row r="21" spans="1:16" ht="42" customHeight="1">
      <c r="A21" s="8">
        <v>19</v>
      </c>
      <c r="B21" s="9" t="s">
        <v>17</v>
      </c>
      <c r="C21" s="9" t="s">
        <v>85</v>
      </c>
      <c r="D21" s="10" t="s">
        <v>86</v>
      </c>
      <c r="E21" s="10" t="s">
        <v>87</v>
      </c>
      <c r="F21" s="10" t="s">
        <v>21</v>
      </c>
      <c r="G21" s="10" t="s">
        <v>47</v>
      </c>
      <c r="H21" s="10" t="s">
        <v>23</v>
      </c>
      <c r="I21" s="9" t="s">
        <v>74</v>
      </c>
      <c r="J21" s="10" t="s">
        <v>31</v>
      </c>
      <c r="K21" s="10">
        <f>VLOOKUP(E21,'[1]Sheet1'!$B:$C,2,0)</f>
        <v>2019.07</v>
      </c>
      <c r="L21" s="15" t="s">
        <v>26</v>
      </c>
      <c r="M21" s="10">
        <v>0</v>
      </c>
      <c r="N21" s="16">
        <v>68</v>
      </c>
      <c r="O21" s="16">
        <v>68</v>
      </c>
      <c r="P21" s="10" t="s">
        <v>27</v>
      </c>
    </row>
    <row r="22" spans="1:16" ht="42" customHeight="1">
      <c r="A22" s="8">
        <v>20</v>
      </c>
      <c r="B22" s="9" t="s">
        <v>17</v>
      </c>
      <c r="C22" s="9" t="s">
        <v>88</v>
      </c>
      <c r="D22" s="10" t="s">
        <v>89</v>
      </c>
      <c r="E22" s="10" t="s">
        <v>90</v>
      </c>
      <c r="F22" s="10" t="s">
        <v>38</v>
      </c>
      <c r="G22" s="10" t="s">
        <v>22</v>
      </c>
      <c r="H22" s="10" t="s">
        <v>23</v>
      </c>
      <c r="I22" s="9" t="s">
        <v>74</v>
      </c>
      <c r="J22" s="10" t="s">
        <v>39</v>
      </c>
      <c r="K22" s="10">
        <f>VLOOKUP(E22,'[1]Sheet1'!$B:$C,2,0)</f>
        <v>2019.07</v>
      </c>
      <c r="L22" s="15" t="s">
        <v>26</v>
      </c>
      <c r="M22" s="10">
        <v>0</v>
      </c>
      <c r="N22" s="16">
        <v>84.4</v>
      </c>
      <c r="O22" s="16">
        <v>84.4</v>
      </c>
      <c r="P22" s="10" t="s">
        <v>27</v>
      </c>
    </row>
    <row r="23" spans="1:16" ht="42" customHeight="1">
      <c r="A23" s="8">
        <v>21</v>
      </c>
      <c r="B23" s="9" t="s">
        <v>17</v>
      </c>
      <c r="C23" s="9" t="s">
        <v>91</v>
      </c>
      <c r="D23" s="10" t="s">
        <v>92</v>
      </c>
      <c r="E23" s="10" t="s">
        <v>93</v>
      </c>
      <c r="F23" s="10" t="s">
        <v>38</v>
      </c>
      <c r="G23" s="10" t="s">
        <v>22</v>
      </c>
      <c r="H23" s="10" t="s">
        <v>23</v>
      </c>
      <c r="I23" s="9" t="s">
        <v>74</v>
      </c>
      <c r="J23" s="10" t="s">
        <v>31</v>
      </c>
      <c r="K23" s="10">
        <f>VLOOKUP(E23,'[1]Sheet1'!$B:$C,2,0)</f>
        <v>2018.07</v>
      </c>
      <c r="L23" s="15" t="s">
        <v>26</v>
      </c>
      <c r="M23" s="10">
        <v>0</v>
      </c>
      <c r="N23" s="16">
        <v>84</v>
      </c>
      <c r="O23" s="16">
        <v>84</v>
      </c>
      <c r="P23" s="10" t="s">
        <v>27</v>
      </c>
    </row>
    <row r="24" spans="1:16" ht="42" customHeight="1">
      <c r="A24" s="8">
        <v>22</v>
      </c>
      <c r="B24" s="9" t="s">
        <v>17</v>
      </c>
      <c r="C24" s="9" t="s">
        <v>94</v>
      </c>
      <c r="D24" s="10" t="s">
        <v>95</v>
      </c>
      <c r="E24" s="10" t="s">
        <v>96</v>
      </c>
      <c r="F24" s="10" t="s">
        <v>38</v>
      </c>
      <c r="G24" s="10" t="s">
        <v>22</v>
      </c>
      <c r="H24" s="10" t="s">
        <v>23</v>
      </c>
      <c r="I24" s="9" t="s">
        <v>97</v>
      </c>
      <c r="J24" s="10" t="s">
        <v>31</v>
      </c>
      <c r="K24" s="10">
        <f>VLOOKUP(E24,'[1]Sheet1'!$B:$C,2,0)</f>
        <v>2018.07</v>
      </c>
      <c r="L24" s="15" t="s">
        <v>26</v>
      </c>
      <c r="M24" s="10">
        <v>0</v>
      </c>
      <c r="N24" s="16">
        <v>84.8</v>
      </c>
      <c r="O24" s="16">
        <v>84.8</v>
      </c>
      <c r="P24" s="10" t="s">
        <v>27</v>
      </c>
    </row>
    <row r="25" spans="1:16" ht="42" customHeight="1">
      <c r="A25" s="8">
        <v>23</v>
      </c>
      <c r="B25" s="9" t="s">
        <v>17</v>
      </c>
      <c r="C25" s="9" t="s">
        <v>98</v>
      </c>
      <c r="D25" s="10" t="s">
        <v>99</v>
      </c>
      <c r="E25" s="10" t="s">
        <v>100</v>
      </c>
      <c r="F25" s="10" t="s">
        <v>21</v>
      </c>
      <c r="G25" s="10" t="s">
        <v>101</v>
      </c>
      <c r="H25" s="10" t="s">
        <v>23</v>
      </c>
      <c r="I25" s="9" t="s">
        <v>102</v>
      </c>
      <c r="J25" s="10" t="s">
        <v>31</v>
      </c>
      <c r="K25" s="10">
        <f>VLOOKUP(E25,'[1]Sheet1'!$B:$C,2,0)</f>
        <v>2019.07</v>
      </c>
      <c r="L25" s="15" t="s">
        <v>26</v>
      </c>
      <c r="M25" s="10">
        <v>0</v>
      </c>
      <c r="N25" s="16">
        <v>76.8</v>
      </c>
      <c r="O25" s="16">
        <v>76.8</v>
      </c>
      <c r="P25" s="10" t="s">
        <v>27</v>
      </c>
    </row>
    <row r="26" spans="1:16" ht="42" customHeight="1">
      <c r="A26" s="8">
        <v>24</v>
      </c>
      <c r="B26" s="9" t="s">
        <v>17</v>
      </c>
      <c r="C26" s="9" t="s">
        <v>103</v>
      </c>
      <c r="D26" s="10" t="s">
        <v>104</v>
      </c>
      <c r="E26" s="10" t="s">
        <v>105</v>
      </c>
      <c r="F26" s="10" t="s">
        <v>21</v>
      </c>
      <c r="G26" s="10" t="s">
        <v>22</v>
      </c>
      <c r="H26" s="10" t="s">
        <v>23</v>
      </c>
      <c r="I26" s="9" t="s">
        <v>106</v>
      </c>
      <c r="J26" s="10" t="s">
        <v>25</v>
      </c>
      <c r="K26" s="10">
        <f>VLOOKUP(E26,'[1]Sheet1'!$B:$C,2,0)</f>
        <v>2019.07</v>
      </c>
      <c r="L26" s="15" t="s">
        <v>26</v>
      </c>
      <c r="M26" s="10">
        <v>0</v>
      </c>
      <c r="N26" s="16">
        <v>60.2</v>
      </c>
      <c r="O26" s="16">
        <v>60.2</v>
      </c>
      <c r="P26" s="10" t="s">
        <v>27</v>
      </c>
    </row>
    <row r="27" spans="1:16" ht="42" customHeight="1">
      <c r="A27" s="8">
        <v>25</v>
      </c>
      <c r="B27" s="9" t="s">
        <v>17</v>
      </c>
      <c r="C27" s="9" t="s">
        <v>107</v>
      </c>
      <c r="D27" s="10" t="s">
        <v>108</v>
      </c>
      <c r="E27" s="10" t="s">
        <v>109</v>
      </c>
      <c r="F27" s="10" t="s">
        <v>21</v>
      </c>
      <c r="G27" s="10" t="s">
        <v>22</v>
      </c>
      <c r="H27" s="10" t="s">
        <v>23</v>
      </c>
      <c r="I27" s="9" t="s">
        <v>110</v>
      </c>
      <c r="J27" s="10" t="s">
        <v>31</v>
      </c>
      <c r="K27" s="10">
        <f>VLOOKUP(E27,'[1]Sheet1'!$B:$C,2,0)</f>
        <v>2019.07</v>
      </c>
      <c r="L27" s="15" t="s">
        <v>26</v>
      </c>
      <c r="M27" s="10">
        <v>0</v>
      </c>
      <c r="N27" s="16">
        <v>80.6</v>
      </c>
      <c r="O27" s="16">
        <v>80.6</v>
      </c>
      <c r="P27" s="10" t="s">
        <v>27</v>
      </c>
    </row>
    <row r="28" spans="1:16" ht="42" customHeight="1">
      <c r="A28" s="8">
        <v>26</v>
      </c>
      <c r="B28" s="9" t="s">
        <v>17</v>
      </c>
      <c r="C28" s="9" t="s">
        <v>107</v>
      </c>
      <c r="D28" s="10" t="s">
        <v>108</v>
      </c>
      <c r="E28" s="10" t="s">
        <v>111</v>
      </c>
      <c r="F28" s="10" t="s">
        <v>38</v>
      </c>
      <c r="G28" s="10" t="s">
        <v>22</v>
      </c>
      <c r="H28" s="10" t="s">
        <v>23</v>
      </c>
      <c r="I28" s="9" t="s">
        <v>110</v>
      </c>
      <c r="J28" s="10" t="s">
        <v>31</v>
      </c>
      <c r="K28" s="10">
        <f>VLOOKUP(E28,'[1]Sheet1'!$B:$C,2,0)</f>
        <v>2019.07</v>
      </c>
      <c r="L28" s="15" t="s">
        <v>26</v>
      </c>
      <c r="M28" s="10">
        <v>0</v>
      </c>
      <c r="N28" s="16">
        <v>75</v>
      </c>
      <c r="O28" s="16">
        <v>75</v>
      </c>
      <c r="P28" s="10" t="s">
        <v>27</v>
      </c>
    </row>
    <row r="29" spans="1:16" ht="42" customHeight="1">
      <c r="A29" s="8">
        <v>27</v>
      </c>
      <c r="B29" s="9" t="s">
        <v>17</v>
      </c>
      <c r="C29" s="9" t="s">
        <v>112</v>
      </c>
      <c r="D29" s="10" t="s">
        <v>113</v>
      </c>
      <c r="E29" s="10" t="s">
        <v>114</v>
      </c>
      <c r="F29" s="10" t="s">
        <v>21</v>
      </c>
      <c r="G29" s="10" t="s">
        <v>22</v>
      </c>
      <c r="H29" s="10" t="s">
        <v>23</v>
      </c>
      <c r="I29" s="9" t="s">
        <v>115</v>
      </c>
      <c r="J29" s="10" t="s">
        <v>31</v>
      </c>
      <c r="K29" s="10">
        <f>VLOOKUP(E29,'[1]Sheet1'!$B:$C,2,0)</f>
        <v>2019.07</v>
      </c>
      <c r="L29" s="15" t="s">
        <v>26</v>
      </c>
      <c r="M29" s="10">
        <v>0</v>
      </c>
      <c r="N29" s="16">
        <v>71.8</v>
      </c>
      <c r="O29" s="16">
        <v>71.8</v>
      </c>
      <c r="P29" s="10" t="s">
        <v>27</v>
      </c>
    </row>
    <row r="30" spans="1:16" ht="42" customHeight="1">
      <c r="A30" s="8">
        <v>28</v>
      </c>
      <c r="B30" s="9" t="s">
        <v>17</v>
      </c>
      <c r="C30" s="9" t="s">
        <v>112</v>
      </c>
      <c r="D30" s="10" t="s">
        <v>113</v>
      </c>
      <c r="E30" s="10" t="s">
        <v>116</v>
      </c>
      <c r="F30" s="10" t="s">
        <v>21</v>
      </c>
      <c r="G30" s="10" t="s">
        <v>22</v>
      </c>
      <c r="H30" s="10" t="s">
        <v>23</v>
      </c>
      <c r="I30" s="9" t="s">
        <v>115</v>
      </c>
      <c r="J30" s="10" t="s">
        <v>31</v>
      </c>
      <c r="K30" s="10">
        <f>VLOOKUP(E30,'[1]Sheet1'!$B:$C,2,0)</f>
        <v>2019.07</v>
      </c>
      <c r="L30" s="15" t="s">
        <v>26</v>
      </c>
      <c r="M30" s="10">
        <v>0</v>
      </c>
      <c r="N30" s="16">
        <v>69.6</v>
      </c>
      <c r="O30" s="16">
        <v>69.6</v>
      </c>
      <c r="P30" s="10" t="s">
        <v>27</v>
      </c>
    </row>
    <row r="31" spans="1:16" ht="42" customHeight="1">
      <c r="A31" s="8">
        <v>29</v>
      </c>
      <c r="B31" s="9" t="s">
        <v>17</v>
      </c>
      <c r="C31" s="9" t="s">
        <v>117</v>
      </c>
      <c r="D31" s="10" t="s">
        <v>118</v>
      </c>
      <c r="E31" s="10" t="s">
        <v>119</v>
      </c>
      <c r="F31" s="10" t="s">
        <v>21</v>
      </c>
      <c r="G31" s="10" t="s">
        <v>22</v>
      </c>
      <c r="H31" s="10" t="s">
        <v>23</v>
      </c>
      <c r="I31" s="9" t="s">
        <v>110</v>
      </c>
      <c r="J31" s="10" t="s">
        <v>31</v>
      </c>
      <c r="K31" s="10">
        <f>VLOOKUP(E31,'[1]Sheet1'!$B:$C,2,0)</f>
        <v>2019.07</v>
      </c>
      <c r="L31" s="15" t="s">
        <v>26</v>
      </c>
      <c r="M31" s="10">
        <v>0</v>
      </c>
      <c r="N31" s="16">
        <v>61.2</v>
      </c>
      <c r="O31" s="16">
        <v>61.2</v>
      </c>
      <c r="P31" s="10" t="s">
        <v>27</v>
      </c>
    </row>
    <row r="32" spans="1:16" ht="42" customHeight="1">
      <c r="A32" s="8">
        <v>30</v>
      </c>
      <c r="B32" s="9" t="s">
        <v>17</v>
      </c>
      <c r="C32" s="9" t="s">
        <v>120</v>
      </c>
      <c r="D32" s="10" t="s">
        <v>121</v>
      </c>
      <c r="E32" s="10" t="s">
        <v>122</v>
      </c>
      <c r="F32" s="10" t="s">
        <v>38</v>
      </c>
      <c r="G32" s="10" t="s">
        <v>22</v>
      </c>
      <c r="H32" s="10" t="s">
        <v>23</v>
      </c>
      <c r="I32" s="9" t="s">
        <v>123</v>
      </c>
      <c r="J32" s="10" t="s">
        <v>31</v>
      </c>
      <c r="K32" s="10">
        <f>VLOOKUP(E32,'[1]Sheet1'!$B:$C,2,0)</f>
        <v>2019.07</v>
      </c>
      <c r="L32" s="15" t="s">
        <v>26</v>
      </c>
      <c r="M32" s="10">
        <v>0</v>
      </c>
      <c r="N32" s="16">
        <v>77.6</v>
      </c>
      <c r="O32" s="16">
        <v>77.6</v>
      </c>
      <c r="P32" s="10" t="s">
        <v>27</v>
      </c>
    </row>
    <row r="33" spans="1:16" ht="42" customHeight="1">
      <c r="A33" s="8">
        <v>31</v>
      </c>
      <c r="B33" s="9" t="s">
        <v>17</v>
      </c>
      <c r="C33" s="9" t="s">
        <v>124</v>
      </c>
      <c r="D33" s="10" t="s">
        <v>125</v>
      </c>
      <c r="E33" s="10" t="s">
        <v>126</v>
      </c>
      <c r="F33" s="10" t="s">
        <v>38</v>
      </c>
      <c r="G33" s="10" t="s">
        <v>47</v>
      </c>
      <c r="H33" s="10" t="s">
        <v>23</v>
      </c>
      <c r="I33" s="9" t="s">
        <v>127</v>
      </c>
      <c r="J33" s="10" t="s">
        <v>128</v>
      </c>
      <c r="K33" s="10">
        <v>2018.06</v>
      </c>
      <c r="L33" s="15" t="s">
        <v>26</v>
      </c>
      <c r="M33" s="10">
        <v>0</v>
      </c>
      <c r="N33" s="16">
        <v>61.2</v>
      </c>
      <c r="O33" s="16">
        <v>61.2</v>
      </c>
      <c r="P33" s="10" t="s">
        <v>27</v>
      </c>
    </row>
    <row r="34" spans="1:16" ht="42" customHeight="1">
      <c r="A34" s="8">
        <v>32</v>
      </c>
      <c r="B34" s="9" t="s">
        <v>129</v>
      </c>
      <c r="C34" s="9" t="s">
        <v>130</v>
      </c>
      <c r="D34" s="10" t="s">
        <v>131</v>
      </c>
      <c r="E34" s="10" t="s">
        <v>132</v>
      </c>
      <c r="F34" s="10" t="s">
        <v>38</v>
      </c>
      <c r="G34" s="10" t="s">
        <v>47</v>
      </c>
      <c r="H34" s="10" t="s">
        <v>133</v>
      </c>
      <c r="I34" s="9" t="s">
        <v>130</v>
      </c>
      <c r="J34" s="9" t="s">
        <v>25</v>
      </c>
      <c r="K34" s="9">
        <v>2013.07</v>
      </c>
      <c r="L34" s="15">
        <v>176.2</v>
      </c>
      <c r="M34" s="10">
        <v>5</v>
      </c>
      <c r="N34" s="16">
        <v>74.4</v>
      </c>
      <c r="O34" s="16">
        <v>69.6</v>
      </c>
      <c r="P34" s="10" t="s">
        <v>27</v>
      </c>
    </row>
    <row r="35" spans="1:16" ht="42" customHeight="1">
      <c r="A35" s="8">
        <v>33</v>
      </c>
      <c r="B35" s="9" t="s">
        <v>129</v>
      </c>
      <c r="C35" s="9" t="s">
        <v>130</v>
      </c>
      <c r="D35" s="10" t="s">
        <v>131</v>
      </c>
      <c r="E35" s="10" t="s">
        <v>134</v>
      </c>
      <c r="F35" s="10" t="s">
        <v>21</v>
      </c>
      <c r="G35" s="10" t="s">
        <v>22</v>
      </c>
      <c r="H35" s="10" t="s">
        <v>133</v>
      </c>
      <c r="I35" s="9" t="s">
        <v>130</v>
      </c>
      <c r="J35" s="9" t="s">
        <v>31</v>
      </c>
      <c r="K35" s="9">
        <v>2014.07</v>
      </c>
      <c r="L35" s="15">
        <v>167</v>
      </c>
      <c r="M35" s="10">
        <v>0</v>
      </c>
      <c r="N35" s="16">
        <v>90.6</v>
      </c>
      <c r="O35" s="16">
        <v>76</v>
      </c>
      <c r="P35" s="10" t="s">
        <v>27</v>
      </c>
    </row>
    <row r="36" spans="1:16" ht="42" customHeight="1">
      <c r="A36" s="8">
        <v>34</v>
      </c>
      <c r="B36" s="9" t="s">
        <v>129</v>
      </c>
      <c r="C36" s="9" t="s">
        <v>135</v>
      </c>
      <c r="D36" s="10" t="s">
        <v>136</v>
      </c>
      <c r="E36" s="10" t="s">
        <v>137</v>
      </c>
      <c r="F36" s="10" t="s">
        <v>38</v>
      </c>
      <c r="G36" s="10" t="s">
        <v>22</v>
      </c>
      <c r="H36" s="10" t="s">
        <v>133</v>
      </c>
      <c r="I36" s="9" t="s">
        <v>130</v>
      </c>
      <c r="J36" s="9" t="s">
        <v>31</v>
      </c>
      <c r="K36" s="9">
        <v>2013.07</v>
      </c>
      <c r="L36" s="15">
        <v>153.6</v>
      </c>
      <c r="M36" s="10">
        <v>0</v>
      </c>
      <c r="N36" s="16">
        <v>79.8</v>
      </c>
      <c r="O36" s="16" t="s">
        <v>138</v>
      </c>
      <c r="P36" s="10" t="s">
        <v>27</v>
      </c>
    </row>
    <row r="37" spans="1:16" ht="42" customHeight="1">
      <c r="A37" s="8">
        <v>35</v>
      </c>
      <c r="B37" s="9" t="s">
        <v>129</v>
      </c>
      <c r="C37" s="9" t="s">
        <v>97</v>
      </c>
      <c r="D37" s="10" t="s">
        <v>139</v>
      </c>
      <c r="E37" s="10" t="s">
        <v>140</v>
      </c>
      <c r="F37" s="10" t="s">
        <v>38</v>
      </c>
      <c r="G37" s="10" t="s">
        <v>22</v>
      </c>
      <c r="H37" s="10" t="s">
        <v>133</v>
      </c>
      <c r="I37" s="9" t="s">
        <v>130</v>
      </c>
      <c r="J37" s="9" t="s">
        <v>31</v>
      </c>
      <c r="K37" s="9">
        <v>2017.06</v>
      </c>
      <c r="L37" s="15">
        <v>168.1</v>
      </c>
      <c r="M37" s="10">
        <v>0</v>
      </c>
      <c r="N37" s="16">
        <v>78.8</v>
      </c>
      <c r="O37" s="16" t="s">
        <v>141</v>
      </c>
      <c r="P37" s="10" t="s">
        <v>27</v>
      </c>
    </row>
    <row r="38" spans="1:16" ht="42" customHeight="1">
      <c r="A38" s="8">
        <v>36</v>
      </c>
      <c r="B38" s="9" t="s">
        <v>129</v>
      </c>
      <c r="C38" s="9" t="s">
        <v>142</v>
      </c>
      <c r="D38" s="10" t="s">
        <v>143</v>
      </c>
      <c r="E38" s="10" t="s">
        <v>144</v>
      </c>
      <c r="F38" s="10" t="s">
        <v>21</v>
      </c>
      <c r="G38" s="10" t="s">
        <v>47</v>
      </c>
      <c r="H38" s="10" t="s">
        <v>23</v>
      </c>
      <c r="I38" s="9" t="s">
        <v>130</v>
      </c>
      <c r="J38" s="9" t="s">
        <v>145</v>
      </c>
      <c r="K38" s="9">
        <v>2019.06</v>
      </c>
      <c r="L38" s="15">
        <v>170.8</v>
      </c>
      <c r="M38" s="10">
        <v>0</v>
      </c>
      <c r="N38" s="16">
        <v>69</v>
      </c>
      <c r="O38" s="16">
        <v>69</v>
      </c>
      <c r="P38" s="10" t="s">
        <v>27</v>
      </c>
    </row>
    <row r="39" spans="1:16" ht="42" customHeight="1">
      <c r="A39" s="8">
        <v>37</v>
      </c>
      <c r="B39" s="9" t="s">
        <v>146</v>
      </c>
      <c r="C39" s="9" t="s">
        <v>147</v>
      </c>
      <c r="D39" s="9" t="s">
        <v>148</v>
      </c>
      <c r="E39" s="9" t="s">
        <v>149</v>
      </c>
      <c r="F39" s="9" t="s">
        <v>38</v>
      </c>
      <c r="G39" s="9" t="s">
        <v>22</v>
      </c>
      <c r="H39" s="9" t="s">
        <v>133</v>
      </c>
      <c r="I39" s="9" t="s">
        <v>130</v>
      </c>
      <c r="J39" s="9" t="s">
        <v>31</v>
      </c>
      <c r="K39" s="17" t="s">
        <v>150</v>
      </c>
      <c r="L39" s="18">
        <v>146.7</v>
      </c>
      <c r="M39" s="10">
        <v>0</v>
      </c>
      <c r="N39" s="18">
        <v>72.4</v>
      </c>
      <c r="O39" s="18">
        <v>65.57</v>
      </c>
      <c r="P39" s="17" t="s">
        <v>27</v>
      </c>
    </row>
    <row r="40" spans="1:16" ht="42" customHeight="1">
      <c r="A40" s="8">
        <v>38</v>
      </c>
      <c r="B40" s="9" t="s">
        <v>146</v>
      </c>
      <c r="C40" s="9" t="s">
        <v>151</v>
      </c>
      <c r="D40" s="9" t="s">
        <v>152</v>
      </c>
      <c r="E40" s="9" t="s">
        <v>153</v>
      </c>
      <c r="F40" s="9" t="s">
        <v>21</v>
      </c>
      <c r="G40" s="9" t="s">
        <v>22</v>
      </c>
      <c r="H40" s="9" t="s">
        <v>133</v>
      </c>
      <c r="I40" s="9" t="s">
        <v>154</v>
      </c>
      <c r="J40" s="9" t="s">
        <v>31</v>
      </c>
      <c r="K40" s="17" t="s">
        <v>155</v>
      </c>
      <c r="L40" s="18">
        <v>153.5</v>
      </c>
      <c r="M40" s="10">
        <v>0</v>
      </c>
      <c r="N40" s="18">
        <v>73.4</v>
      </c>
      <c r="O40" s="18">
        <v>64.53</v>
      </c>
      <c r="P40" s="17" t="s">
        <v>27</v>
      </c>
    </row>
    <row r="41" spans="1:16" ht="42" customHeight="1">
      <c r="A41" s="8">
        <v>39</v>
      </c>
      <c r="B41" s="9" t="s">
        <v>146</v>
      </c>
      <c r="C41" s="9" t="s">
        <v>156</v>
      </c>
      <c r="D41" s="9" t="s">
        <v>157</v>
      </c>
      <c r="E41" s="9" t="s">
        <v>158</v>
      </c>
      <c r="F41" s="9" t="s">
        <v>21</v>
      </c>
      <c r="G41" s="9" t="s">
        <v>22</v>
      </c>
      <c r="H41" s="9" t="s">
        <v>133</v>
      </c>
      <c r="I41" s="9" t="s">
        <v>130</v>
      </c>
      <c r="J41" s="9" t="s">
        <v>31</v>
      </c>
      <c r="K41" s="17" t="s">
        <v>159</v>
      </c>
      <c r="L41" s="18">
        <v>166.3</v>
      </c>
      <c r="M41" s="10">
        <v>0</v>
      </c>
      <c r="N41" s="18">
        <v>64.4</v>
      </c>
      <c r="O41" s="18">
        <v>57.8</v>
      </c>
      <c r="P41" s="17" t="s">
        <v>27</v>
      </c>
    </row>
    <row r="42" spans="1:16" ht="42" customHeight="1">
      <c r="A42" s="8">
        <v>40</v>
      </c>
      <c r="B42" s="9" t="s">
        <v>146</v>
      </c>
      <c r="C42" s="9" t="s">
        <v>160</v>
      </c>
      <c r="D42" s="9" t="s">
        <v>161</v>
      </c>
      <c r="E42" s="9" t="s">
        <v>162</v>
      </c>
      <c r="F42" s="9" t="s">
        <v>38</v>
      </c>
      <c r="G42" s="9" t="s">
        <v>22</v>
      </c>
      <c r="H42" s="9" t="s">
        <v>133</v>
      </c>
      <c r="I42" s="9" t="s">
        <v>130</v>
      </c>
      <c r="J42" s="9" t="s">
        <v>163</v>
      </c>
      <c r="K42" s="17" t="s">
        <v>164</v>
      </c>
      <c r="L42" s="18">
        <v>166.6</v>
      </c>
      <c r="M42" s="10">
        <v>0</v>
      </c>
      <c r="N42" s="18">
        <v>76.6</v>
      </c>
      <c r="O42" s="18">
        <v>66.32</v>
      </c>
      <c r="P42" s="17" t="s">
        <v>27</v>
      </c>
    </row>
    <row r="43" spans="1:16" ht="42" customHeight="1">
      <c r="A43" s="8">
        <v>41</v>
      </c>
      <c r="B43" s="9" t="s">
        <v>146</v>
      </c>
      <c r="C43" s="9" t="s">
        <v>165</v>
      </c>
      <c r="D43" s="9" t="s">
        <v>166</v>
      </c>
      <c r="E43" s="9" t="s">
        <v>167</v>
      </c>
      <c r="F43" s="9" t="s">
        <v>38</v>
      </c>
      <c r="G43" s="9" t="s">
        <v>22</v>
      </c>
      <c r="H43" s="9" t="s">
        <v>133</v>
      </c>
      <c r="I43" s="9" t="s">
        <v>130</v>
      </c>
      <c r="J43" s="9" t="s">
        <v>31</v>
      </c>
      <c r="K43" s="17" t="s">
        <v>168</v>
      </c>
      <c r="L43" s="18">
        <v>162.8</v>
      </c>
      <c r="M43" s="10">
        <v>0</v>
      </c>
      <c r="N43" s="18">
        <v>82.7</v>
      </c>
      <c r="O43" s="18">
        <v>69.82</v>
      </c>
      <c r="P43" s="17" t="s">
        <v>27</v>
      </c>
    </row>
    <row r="44" spans="1:16" ht="42" customHeight="1">
      <c r="A44" s="8">
        <v>42</v>
      </c>
      <c r="B44" s="9" t="s">
        <v>146</v>
      </c>
      <c r="C44" s="9" t="s">
        <v>165</v>
      </c>
      <c r="D44" s="9" t="s">
        <v>166</v>
      </c>
      <c r="E44" s="9" t="s">
        <v>169</v>
      </c>
      <c r="F44" s="9" t="s">
        <v>21</v>
      </c>
      <c r="G44" s="9" t="s">
        <v>22</v>
      </c>
      <c r="H44" s="9" t="s">
        <v>133</v>
      </c>
      <c r="I44" s="9" t="s">
        <v>130</v>
      </c>
      <c r="J44" s="9" t="s">
        <v>31</v>
      </c>
      <c r="K44" s="17" t="s">
        <v>168</v>
      </c>
      <c r="L44" s="18">
        <v>160.2</v>
      </c>
      <c r="M44" s="10">
        <v>0</v>
      </c>
      <c r="N44" s="18">
        <v>68.8</v>
      </c>
      <c r="O44" s="18">
        <v>58.85</v>
      </c>
      <c r="P44" s="17" t="s">
        <v>27</v>
      </c>
    </row>
    <row r="45" spans="1:16" ht="42" customHeight="1">
      <c r="A45" s="8">
        <v>43</v>
      </c>
      <c r="B45" s="9" t="s">
        <v>146</v>
      </c>
      <c r="C45" s="9" t="s">
        <v>170</v>
      </c>
      <c r="D45" s="9" t="s">
        <v>171</v>
      </c>
      <c r="E45" s="9" t="s">
        <v>172</v>
      </c>
      <c r="F45" s="9" t="s">
        <v>21</v>
      </c>
      <c r="G45" s="9" t="s">
        <v>22</v>
      </c>
      <c r="H45" s="9" t="s">
        <v>133</v>
      </c>
      <c r="I45" s="9" t="s">
        <v>142</v>
      </c>
      <c r="J45" s="9" t="s">
        <v>163</v>
      </c>
      <c r="K45" s="17" t="s">
        <v>173</v>
      </c>
      <c r="L45" s="18">
        <v>158.9</v>
      </c>
      <c r="M45" s="10">
        <v>0</v>
      </c>
      <c r="N45" s="18">
        <v>88.2</v>
      </c>
      <c r="O45" s="18">
        <v>69.68</v>
      </c>
      <c r="P45" s="17" t="s">
        <v>27</v>
      </c>
    </row>
    <row r="46" spans="1:16" ht="42" customHeight="1">
      <c r="A46" s="8">
        <v>44</v>
      </c>
      <c r="B46" s="9" t="s">
        <v>146</v>
      </c>
      <c r="C46" s="9" t="s">
        <v>174</v>
      </c>
      <c r="D46" s="9" t="s">
        <v>175</v>
      </c>
      <c r="E46" s="9" t="s">
        <v>176</v>
      </c>
      <c r="F46" s="9" t="s">
        <v>21</v>
      </c>
      <c r="G46" s="9" t="s">
        <v>22</v>
      </c>
      <c r="H46" s="9" t="s">
        <v>133</v>
      </c>
      <c r="I46" s="9" t="s">
        <v>177</v>
      </c>
      <c r="J46" s="9" t="s">
        <v>178</v>
      </c>
      <c r="K46" s="17" t="s">
        <v>179</v>
      </c>
      <c r="L46" s="18">
        <v>178.3</v>
      </c>
      <c r="M46" s="10">
        <v>0</v>
      </c>
      <c r="N46" s="18">
        <v>71.2</v>
      </c>
      <c r="O46" s="18">
        <v>63.32</v>
      </c>
      <c r="P46" s="17" t="s">
        <v>27</v>
      </c>
    </row>
    <row r="47" spans="1:16" ht="42" customHeight="1">
      <c r="A47" s="8">
        <v>45</v>
      </c>
      <c r="B47" s="9" t="s">
        <v>146</v>
      </c>
      <c r="C47" s="9" t="s">
        <v>180</v>
      </c>
      <c r="D47" s="9" t="s">
        <v>181</v>
      </c>
      <c r="E47" s="9" t="s">
        <v>182</v>
      </c>
      <c r="F47" s="9" t="s">
        <v>21</v>
      </c>
      <c r="G47" s="9" t="s">
        <v>22</v>
      </c>
      <c r="H47" s="9" t="s">
        <v>133</v>
      </c>
      <c r="I47" s="9" t="s">
        <v>183</v>
      </c>
      <c r="J47" s="9" t="s">
        <v>31</v>
      </c>
      <c r="K47" s="17" t="s">
        <v>184</v>
      </c>
      <c r="L47" s="18">
        <v>180.4</v>
      </c>
      <c r="M47" s="10">
        <v>0</v>
      </c>
      <c r="N47" s="18">
        <v>83.4</v>
      </c>
      <c r="O47" s="18">
        <v>69.47</v>
      </c>
      <c r="P47" s="17" t="s">
        <v>27</v>
      </c>
    </row>
    <row r="48" spans="1:16" ht="42" customHeight="1">
      <c r="A48" s="8">
        <v>46</v>
      </c>
      <c r="B48" s="9" t="s">
        <v>146</v>
      </c>
      <c r="C48" s="9" t="s">
        <v>185</v>
      </c>
      <c r="D48" s="9" t="s">
        <v>186</v>
      </c>
      <c r="E48" s="9" t="s">
        <v>187</v>
      </c>
      <c r="F48" s="9" t="s">
        <v>21</v>
      </c>
      <c r="G48" s="9" t="s">
        <v>22</v>
      </c>
      <c r="H48" s="9" t="s">
        <v>133</v>
      </c>
      <c r="I48" s="9" t="s">
        <v>130</v>
      </c>
      <c r="J48" s="9" t="s">
        <v>31</v>
      </c>
      <c r="K48" s="17" t="s">
        <v>188</v>
      </c>
      <c r="L48" s="18">
        <v>162.3</v>
      </c>
      <c r="M48" s="10">
        <v>0</v>
      </c>
      <c r="N48" s="18">
        <v>74.6</v>
      </c>
      <c r="O48" s="18">
        <v>64.43</v>
      </c>
      <c r="P48" s="17" t="s">
        <v>27</v>
      </c>
    </row>
    <row r="49" spans="1:16" ht="42" customHeight="1">
      <c r="A49" s="8">
        <v>47</v>
      </c>
      <c r="B49" s="9" t="s">
        <v>146</v>
      </c>
      <c r="C49" s="9" t="s">
        <v>189</v>
      </c>
      <c r="D49" s="9" t="s">
        <v>190</v>
      </c>
      <c r="E49" s="9" t="s">
        <v>191</v>
      </c>
      <c r="F49" s="9" t="s">
        <v>38</v>
      </c>
      <c r="G49" s="9" t="s">
        <v>22</v>
      </c>
      <c r="H49" s="9" t="s">
        <v>133</v>
      </c>
      <c r="I49" s="9" t="s">
        <v>192</v>
      </c>
      <c r="J49" s="9" t="s">
        <v>31</v>
      </c>
      <c r="K49" s="17" t="s">
        <v>193</v>
      </c>
      <c r="L49" s="18">
        <v>165.1</v>
      </c>
      <c r="M49" s="10">
        <v>0</v>
      </c>
      <c r="N49" s="18">
        <v>86.1</v>
      </c>
      <c r="O49" s="18">
        <v>69.75</v>
      </c>
      <c r="P49" s="17" t="s">
        <v>27</v>
      </c>
    </row>
    <row r="50" spans="1:16" ht="42" customHeight="1">
      <c r="A50" s="8">
        <v>48</v>
      </c>
      <c r="B50" s="9" t="s">
        <v>146</v>
      </c>
      <c r="C50" s="9" t="s">
        <v>189</v>
      </c>
      <c r="D50" s="9" t="s">
        <v>190</v>
      </c>
      <c r="E50" s="9" t="s">
        <v>194</v>
      </c>
      <c r="F50" s="9" t="s">
        <v>21</v>
      </c>
      <c r="G50" s="9" t="s">
        <v>22</v>
      </c>
      <c r="H50" s="9" t="s">
        <v>133</v>
      </c>
      <c r="I50" s="9" t="s">
        <v>192</v>
      </c>
      <c r="J50" s="9" t="s">
        <v>195</v>
      </c>
      <c r="K50" s="17" t="s">
        <v>184</v>
      </c>
      <c r="L50" s="18">
        <v>170.7</v>
      </c>
      <c r="M50" s="10">
        <v>0</v>
      </c>
      <c r="N50" s="18">
        <v>82</v>
      </c>
      <c r="O50" s="18">
        <v>67.48</v>
      </c>
      <c r="P50" s="17" t="s">
        <v>27</v>
      </c>
    </row>
    <row r="51" spans="1:16" ht="42" customHeight="1">
      <c r="A51" s="8">
        <v>49</v>
      </c>
      <c r="B51" s="9" t="s">
        <v>196</v>
      </c>
      <c r="C51" s="9" t="s">
        <v>197</v>
      </c>
      <c r="D51" s="9" t="s">
        <v>198</v>
      </c>
      <c r="E51" s="9" t="s">
        <v>199</v>
      </c>
      <c r="F51" s="9" t="s">
        <v>21</v>
      </c>
      <c r="G51" s="9" t="s">
        <v>22</v>
      </c>
      <c r="H51" s="9" t="s">
        <v>133</v>
      </c>
      <c r="I51" s="9" t="s">
        <v>130</v>
      </c>
      <c r="J51" s="9" t="s">
        <v>200</v>
      </c>
      <c r="K51" s="17" t="s">
        <v>184</v>
      </c>
      <c r="L51" s="18">
        <v>145.5</v>
      </c>
      <c r="M51" s="10">
        <v>0</v>
      </c>
      <c r="N51" s="18">
        <v>88.6</v>
      </c>
      <c r="O51" s="18">
        <v>74.02</v>
      </c>
      <c r="P51" s="17" t="s">
        <v>27</v>
      </c>
    </row>
    <row r="52" spans="1:16" ht="42" customHeight="1">
      <c r="A52" s="8">
        <v>50</v>
      </c>
      <c r="B52" s="9" t="s">
        <v>196</v>
      </c>
      <c r="C52" s="9" t="s">
        <v>197</v>
      </c>
      <c r="D52" s="9" t="s">
        <v>198</v>
      </c>
      <c r="E52" s="9" t="s">
        <v>201</v>
      </c>
      <c r="F52" s="9" t="s">
        <v>38</v>
      </c>
      <c r="G52" s="9" t="s">
        <v>22</v>
      </c>
      <c r="H52" s="9" t="s">
        <v>133</v>
      </c>
      <c r="I52" s="9" t="s">
        <v>130</v>
      </c>
      <c r="J52" s="9" t="s">
        <v>202</v>
      </c>
      <c r="K52" s="17" t="s">
        <v>203</v>
      </c>
      <c r="L52" s="18">
        <v>155</v>
      </c>
      <c r="M52" s="10">
        <v>0</v>
      </c>
      <c r="N52" s="18">
        <v>80</v>
      </c>
      <c r="O52" s="18">
        <v>70.07</v>
      </c>
      <c r="P52" s="17" t="s">
        <v>27</v>
      </c>
    </row>
    <row r="53" spans="1:19" ht="42" customHeight="1">
      <c r="A53" s="8">
        <v>51</v>
      </c>
      <c r="B53" s="9" t="s">
        <v>196</v>
      </c>
      <c r="C53" s="9" t="s">
        <v>197</v>
      </c>
      <c r="D53" s="9" t="s">
        <v>198</v>
      </c>
      <c r="E53" s="9" t="s">
        <v>204</v>
      </c>
      <c r="F53" s="9" t="s">
        <v>21</v>
      </c>
      <c r="G53" s="9" t="s">
        <v>22</v>
      </c>
      <c r="H53" s="9" t="s">
        <v>133</v>
      </c>
      <c r="I53" s="9" t="s">
        <v>130</v>
      </c>
      <c r="J53" s="9" t="s">
        <v>205</v>
      </c>
      <c r="K53" s="17" t="s">
        <v>173</v>
      </c>
      <c r="L53" s="18">
        <v>154.7</v>
      </c>
      <c r="M53" s="10">
        <v>0</v>
      </c>
      <c r="N53" s="18">
        <v>78</v>
      </c>
      <c r="O53" s="18">
        <v>66.05</v>
      </c>
      <c r="P53" s="17" t="s">
        <v>27</v>
      </c>
      <c r="S53" s="10"/>
    </row>
    <row r="54" spans="1:16" ht="42" customHeight="1">
      <c r="A54" s="8">
        <v>52</v>
      </c>
      <c r="B54" s="9" t="s">
        <v>196</v>
      </c>
      <c r="C54" s="9" t="s">
        <v>197</v>
      </c>
      <c r="D54" s="9" t="s">
        <v>198</v>
      </c>
      <c r="E54" s="9" t="s">
        <v>206</v>
      </c>
      <c r="F54" s="9" t="s">
        <v>38</v>
      </c>
      <c r="G54" s="9" t="s">
        <v>22</v>
      </c>
      <c r="H54" s="9" t="s">
        <v>133</v>
      </c>
      <c r="I54" s="9" t="s">
        <v>130</v>
      </c>
      <c r="J54" s="9" t="s">
        <v>31</v>
      </c>
      <c r="K54" s="17" t="s">
        <v>184</v>
      </c>
      <c r="L54" s="18">
        <v>144.5</v>
      </c>
      <c r="M54" s="10">
        <v>0</v>
      </c>
      <c r="N54" s="18">
        <v>68.8</v>
      </c>
      <c r="O54" s="18">
        <v>61.92</v>
      </c>
      <c r="P54" s="17" t="s">
        <v>27</v>
      </c>
    </row>
    <row r="55" spans="1:16" ht="42" customHeight="1">
      <c r="A55" s="8">
        <v>53</v>
      </c>
      <c r="B55" s="9" t="s">
        <v>196</v>
      </c>
      <c r="C55" s="9" t="s">
        <v>197</v>
      </c>
      <c r="D55" s="9" t="s">
        <v>198</v>
      </c>
      <c r="E55" s="9" t="s">
        <v>207</v>
      </c>
      <c r="F55" s="9" t="s">
        <v>21</v>
      </c>
      <c r="G55" s="9" t="s">
        <v>22</v>
      </c>
      <c r="H55" s="9" t="s">
        <v>133</v>
      </c>
      <c r="I55" s="9" t="s">
        <v>130</v>
      </c>
      <c r="J55" s="9" t="s">
        <v>31</v>
      </c>
      <c r="K55" s="17" t="s">
        <v>208</v>
      </c>
      <c r="L55" s="18">
        <v>155.6</v>
      </c>
      <c r="M55" s="10">
        <v>0</v>
      </c>
      <c r="N55" s="18">
        <v>65.8</v>
      </c>
      <c r="O55" s="18">
        <v>61.35</v>
      </c>
      <c r="P55" s="17" t="s">
        <v>27</v>
      </c>
    </row>
    <row r="56" spans="1:16" ht="42" customHeight="1">
      <c r="A56" s="8">
        <v>54</v>
      </c>
      <c r="B56" s="9" t="s">
        <v>196</v>
      </c>
      <c r="C56" s="9" t="s">
        <v>197</v>
      </c>
      <c r="D56" s="9" t="s">
        <v>198</v>
      </c>
      <c r="E56" s="9" t="s">
        <v>209</v>
      </c>
      <c r="F56" s="9" t="s">
        <v>21</v>
      </c>
      <c r="G56" s="9" t="s">
        <v>22</v>
      </c>
      <c r="H56" s="9" t="s">
        <v>133</v>
      </c>
      <c r="I56" s="9" t="s">
        <v>130</v>
      </c>
      <c r="J56" s="9" t="s">
        <v>210</v>
      </c>
      <c r="K56" s="17" t="s">
        <v>211</v>
      </c>
      <c r="L56" s="18">
        <v>154</v>
      </c>
      <c r="M56" s="10">
        <v>0</v>
      </c>
      <c r="N56" s="18">
        <v>68.8</v>
      </c>
      <c r="O56" s="18">
        <v>58.65</v>
      </c>
      <c r="P56" s="17" t="s">
        <v>27</v>
      </c>
    </row>
    <row r="57" spans="1:16" ht="42" customHeight="1">
      <c r="A57" s="8">
        <v>55</v>
      </c>
      <c r="B57" s="9" t="s">
        <v>196</v>
      </c>
      <c r="C57" s="9" t="s">
        <v>197</v>
      </c>
      <c r="D57" s="9" t="s">
        <v>198</v>
      </c>
      <c r="E57" s="9" t="s">
        <v>212</v>
      </c>
      <c r="F57" s="9" t="s">
        <v>21</v>
      </c>
      <c r="G57" s="9" t="s">
        <v>22</v>
      </c>
      <c r="H57" s="9" t="s">
        <v>133</v>
      </c>
      <c r="I57" s="9" t="s">
        <v>130</v>
      </c>
      <c r="J57" s="9" t="s">
        <v>213</v>
      </c>
      <c r="K57" s="17" t="s">
        <v>214</v>
      </c>
      <c r="L57" s="18">
        <v>148.2</v>
      </c>
      <c r="M57" s="10">
        <v>0</v>
      </c>
      <c r="N57" s="18">
        <v>65.4</v>
      </c>
      <c r="O57" s="18">
        <v>58.53</v>
      </c>
      <c r="P57" s="17" t="s">
        <v>27</v>
      </c>
    </row>
    <row r="58" spans="1:16" ht="42" customHeight="1">
      <c r="A58" s="8">
        <v>56</v>
      </c>
      <c r="B58" s="9" t="s">
        <v>196</v>
      </c>
      <c r="C58" s="9" t="s">
        <v>197</v>
      </c>
      <c r="D58" s="9" t="s">
        <v>198</v>
      </c>
      <c r="E58" s="9" t="s">
        <v>215</v>
      </c>
      <c r="F58" s="9" t="s">
        <v>21</v>
      </c>
      <c r="G58" s="9" t="s">
        <v>22</v>
      </c>
      <c r="H58" s="9" t="s">
        <v>133</v>
      </c>
      <c r="I58" s="9" t="s">
        <v>130</v>
      </c>
      <c r="J58" s="9" t="s">
        <v>216</v>
      </c>
      <c r="K58" s="17" t="s">
        <v>214</v>
      </c>
      <c r="L58" s="18">
        <v>170.8</v>
      </c>
      <c r="M58" s="10">
        <v>0</v>
      </c>
      <c r="N58" s="18">
        <v>64</v>
      </c>
      <c r="O58" s="18">
        <v>57.78</v>
      </c>
      <c r="P58" s="17" t="s">
        <v>27</v>
      </c>
    </row>
    <row r="59" spans="1:16" ht="42" customHeight="1">
      <c r="A59" s="8">
        <v>57</v>
      </c>
      <c r="B59" s="9" t="s">
        <v>196</v>
      </c>
      <c r="C59" s="9" t="s">
        <v>197</v>
      </c>
      <c r="D59" s="9" t="s">
        <v>198</v>
      </c>
      <c r="E59" s="9" t="s">
        <v>217</v>
      </c>
      <c r="F59" s="9" t="s">
        <v>21</v>
      </c>
      <c r="G59" s="9" t="s">
        <v>22</v>
      </c>
      <c r="H59" s="9" t="s">
        <v>133</v>
      </c>
      <c r="I59" s="9" t="s">
        <v>130</v>
      </c>
      <c r="J59" s="9" t="s">
        <v>31</v>
      </c>
      <c r="K59" s="17" t="s">
        <v>168</v>
      </c>
      <c r="L59" s="18">
        <v>143.8</v>
      </c>
      <c r="M59" s="10">
        <v>0</v>
      </c>
      <c r="N59" s="18">
        <v>63.2</v>
      </c>
      <c r="O59" s="18">
        <v>55.68</v>
      </c>
      <c r="P59" s="17" t="s">
        <v>27</v>
      </c>
    </row>
    <row r="60" spans="1:16" ht="42" customHeight="1">
      <c r="A60" s="8">
        <v>58</v>
      </c>
      <c r="B60" s="9" t="s">
        <v>196</v>
      </c>
      <c r="C60" s="9" t="s">
        <v>218</v>
      </c>
      <c r="D60" s="9" t="s">
        <v>219</v>
      </c>
      <c r="E60" s="9" t="s">
        <v>220</v>
      </c>
      <c r="F60" s="9" t="s">
        <v>38</v>
      </c>
      <c r="G60" s="9" t="s">
        <v>22</v>
      </c>
      <c r="H60" s="9" t="s">
        <v>133</v>
      </c>
      <c r="I60" s="9" t="s">
        <v>183</v>
      </c>
      <c r="J60" s="9" t="s">
        <v>221</v>
      </c>
      <c r="K60" s="17" t="s">
        <v>173</v>
      </c>
      <c r="L60" s="18">
        <v>165.3</v>
      </c>
      <c r="M60" s="10">
        <v>0</v>
      </c>
      <c r="N60" s="18">
        <v>84</v>
      </c>
      <c r="O60" s="18">
        <v>67.93</v>
      </c>
      <c r="P60" s="17" t="s">
        <v>27</v>
      </c>
    </row>
    <row r="61" spans="1:16" ht="42" customHeight="1">
      <c r="A61" s="8">
        <v>59</v>
      </c>
      <c r="B61" s="9" t="s">
        <v>196</v>
      </c>
      <c r="C61" s="9" t="s">
        <v>218</v>
      </c>
      <c r="D61" s="9" t="s">
        <v>219</v>
      </c>
      <c r="E61" s="9" t="s">
        <v>222</v>
      </c>
      <c r="F61" s="9" t="s">
        <v>21</v>
      </c>
      <c r="G61" s="9" t="s">
        <v>22</v>
      </c>
      <c r="H61" s="9" t="s">
        <v>133</v>
      </c>
      <c r="I61" s="9" t="s">
        <v>183</v>
      </c>
      <c r="J61" s="9" t="s">
        <v>223</v>
      </c>
      <c r="K61" s="17" t="s">
        <v>211</v>
      </c>
      <c r="L61" s="18">
        <v>152.8</v>
      </c>
      <c r="M61" s="10">
        <v>0</v>
      </c>
      <c r="N61" s="18">
        <v>83.8</v>
      </c>
      <c r="O61" s="18">
        <v>67.57</v>
      </c>
      <c r="P61" s="17" t="s">
        <v>27</v>
      </c>
    </row>
    <row r="62" spans="1:16" ht="42" customHeight="1">
      <c r="A62" s="8">
        <v>60</v>
      </c>
      <c r="B62" s="9" t="s">
        <v>196</v>
      </c>
      <c r="C62" s="9" t="s">
        <v>224</v>
      </c>
      <c r="D62" s="9" t="s">
        <v>225</v>
      </c>
      <c r="E62" s="9" t="s">
        <v>226</v>
      </c>
      <c r="F62" s="9" t="s">
        <v>38</v>
      </c>
      <c r="G62" s="9" t="s">
        <v>47</v>
      </c>
      <c r="H62" s="9" t="s">
        <v>133</v>
      </c>
      <c r="I62" s="9" t="s">
        <v>227</v>
      </c>
      <c r="J62" s="9" t="s">
        <v>31</v>
      </c>
      <c r="K62" s="17" t="s">
        <v>203</v>
      </c>
      <c r="L62" s="18">
        <v>148.2</v>
      </c>
      <c r="M62" s="17" t="s">
        <v>228</v>
      </c>
      <c r="N62" s="18">
        <v>77.8</v>
      </c>
      <c r="O62" s="18">
        <v>64.43</v>
      </c>
      <c r="P62" s="17" t="s">
        <v>27</v>
      </c>
    </row>
    <row r="63" spans="1:16" ht="42" customHeight="1">
      <c r="A63" s="8">
        <v>61</v>
      </c>
      <c r="B63" s="9" t="s">
        <v>196</v>
      </c>
      <c r="C63" s="9" t="s">
        <v>229</v>
      </c>
      <c r="D63" s="9" t="s">
        <v>230</v>
      </c>
      <c r="E63" s="9" t="s">
        <v>231</v>
      </c>
      <c r="F63" s="9" t="s">
        <v>38</v>
      </c>
      <c r="G63" s="9" t="s">
        <v>232</v>
      </c>
      <c r="H63" s="9" t="s">
        <v>133</v>
      </c>
      <c r="I63" s="9" t="s">
        <v>135</v>
      </c>
      <c r="J63" s="9" t="s">
        <v>233</v>
      </c>
      <c r="K63" s="17" t="s">
        <v>234</v>
      </c>
      <c r="L63" s="18">
        <v>170.8</v>
      </c>
      <c r="M63" s="17" t="s">
        <v>228</v>
      </c>
      <c r="N63" s="18">
        <v>67.6</v>
      </c>
      <c r="O63" s="18">
        <v>63.1</v>
      </c>
      <c r="P63" s="17" t="s">
        <v>27</v>
      </c>
    </row>
    <row r="64" spans="1:16" ht="42" customHeight="1">
      <c r="A64" s="8">
        <v>62</v>
      </c>
      <c r="B64" s="9" t="s">
        <v>196</v>
      </c>
      <c r="C64" s="9" t="s">
        <v>235</v>
      </c>
      <c r="D64" s="9" t="s">
        <v>236</v>
      </c>
      <c r="E64" s="9" t="s">
        <v>237</v>
      </c>
      <c r="F64" s="9" t="s">
        <v>38</v>
      </c>
      <c r="G64" s="9" t="s">
        <v>22</v>
      </c>
      <c r="H64" s="9" t="s">
        <v>133</v>
      </c>
      <c r="I64" s="9" t="s">
        <v>238</v>
      </c>
      <c r="J64" s="9" t="s">
        <v>31</v>
      </c>
      <c r="K64" s="17" t="s">
        <v>239</v>
      </c>
      <c r="L64" s="18">
        <v>143.8</v>
      </c>
      <c r="M64" s="10">
        <v>0</v>
      </c>
      <c r="N64" s="18">
        <v>71.6</v>
      </c>
      <c r="O64" s="18">
        <v>59.77</v>
      </c>
      <c r="P64" s="17" t="s">
        <v>27</v>
      </c>
    </row>
    <row r="65" spans="1:16" ht="42" customHeight="1">
      <c r="A65" s="8">
        <v>63</v>
      </c>
      <c r="B65" s="9" t="s">
        <v>240</v>
      </c>
      <c r="C65" s="9" t="s">
        <v>241</v>
      </c>
      <c r="D65" s="9" t="s">
        <v>242</v>
      </c>
      <c r="E65" s="9" t="s">
        <v>243</v>
      </c>
      <c r="F65" s="9" t="s">
        <v>21</v>
      </c>
      <c r="G65" s="9" t="s">
        <v>22</v>
      </c>
      <c r="H65" s="9" t="s">
        <v>244</v>
      </c>
      <c r="I65" s="9" t="s">
        <v>130</v>
      </c>
      <c r="J65" s="9" t="s">
        <v>31</v>
      </c>
      <c r="K65" s="17" t="s">
        <v>245</v>
      </c>
      <c r="L65" s="18">
        <v>165.3</v>
      </c>
      <c r="M65" s="10">
        <v>0</v>
      </c>
      <c r="N65" s="18">
        <v>65</v>
      </c>
      <c r="O65" s="18">
        <v>60.05</v>
      </c>
      <c r="P65" s="17" t="s">
        <v>27</v>
      </c>
    </row>
    <row r="66" spans="1:16" ht="42" customHeight="1">
      <c r="A66" s="8">
        <v>64</v>
      </c>
      <c r="B66" s="9" t="s">
        <v>240</v>
      </c>
      <c r="C66" s="9" t="s">
        <v>180</v>
      </c>
      <c r="D66" s="9" t="s">
        <v>246</v>
      </c>
      <c r="E66" s="9" t="s">
        <v>247</v>
      </c>
      <c r="F66" s="9" t="s">
        <v>21</v>
      </c>
      <c r="G66" s="9" t="s">
        <v>22</v>
      </c>
      <c r="H66" s="9" t="s">
        <v>244</v>
      </c>
      <c r="I66" s="9" t="s">
        <v>183</v>
      </c>
      <c r="J66" s="9" t="s">
        <v>248</v>
      </c>
      <c r="K66" s="17" t="s">
        <v>193</v>
      </c>
      <c r="L66" s="17">
        <v>152.8</v>
      </c>
      <c r="M66" s="17">
        <v>0</v>
      </c>
      <c r="N66" s="18">
        <v>78.9</v>
      </c>
      <c r="O66" s="18">
        <v>64.92</v>
      </c>
      <c r="P66" s="17" t="s">
        <v>27</v>
      </c>
    </row>
    <row r="67" spans="1:16" ht="42" customHeight="1">
      <c r="A67" s="8">
        <v>65</v>
      </c>
      <c r="B67" s="9" t="s">
        <v>249</v>
      </c>
      <c r="C67" s="9" t="s">
        <v>197</v>
      </c>
      <c r="D67" s="9" t="s">
        <v>250</v>
      </c>
      <c r="E67" s="9" t="s">
        <v>251</v>
      </c>
      <c r="F67" s="9" t="s">
        <v>21</v>
      </c>
      <c r="G67" s="9" t="s">
        <v>47</v>
      </c>
      <c r="H67" s="9" t="s">
        <v>23</v>
      </c>
      <c r="I67" s="9" t="s">
        <v>130</v>
      </c>
      <c r="J67" s="9" t="s">
        <v>31</v>
      </c>
      <c r="K67" s="19">
        <v>2017.06</v>
      </c>
      <c r="L67" s="19" t="s">
        <v>26</v>
      </c>
      <c r="M67" s="19">
        <v>0</v>
      </c>
      <c r="N67" s="21">
        <v>64.6</v>
      </c>
      <c r="O67" s="21">
        <v>64.6</v>
      </c>
      <c r="P67" s="17" t="s">
        <v>27</v>
      </c>
    </row>
    <row r="68" spans="1:16" ht="42" customHeight="1">
      <c r="A68" s="8">
        <v>66</v>
      </c>
      <c r="B68" s="9" t="s">
        <v>249</v>
      </c>
      <c r="C68" s="9" t="s">
        <v>252</v>
      </c>
      <c r="D68" s="9" t="s">
        <v>253</v>
      </c>
      <c r="E68" s="9" t="s">
        <v>254</v>
      </c>
      <c r="F68" s="9" t="s">
        <v>21</v>
      </c>
      <c r="G68" s="9" t="s">
        <v>47</v>
      </c>
      <c r="H68" s="9" t="s">
        <v>133</v>
      </c>
      <c r="I68" s="9" t="s">
        <v>130</v>
      </c>
      <c r="J68" s="9" t="s">
        <v>145</v>
      </c>
      <c r="K68" s="19">
        <v>2015.06</v>
      </c>
      <c r="L68" s="21">
        <v>184.1</v>
      </c>
      <c r="M68" s="22">
        <v>5</v>
      </c>
      <c r="N68" s="21">
        <v>77.8</v>
      </c>
      <c r="O68" s="21">
        <v>70.42</v>
      </c>
      <c r="P68" s="17" t="s">
        <v>27</v>
      </c>
    </row>
    <row r="69" spans="1:16" ht="42" customHeight="1">
      <c r="A69" s="8">
        <v>67</v>
      </c>
      <c r="B69" s="9" t="s">
        <v>249</v>
      </c>
      <c r="C69" s="9" t="s">
        <v>252</v>
      </c>
      <c r="D69" s="9" t="s">
        <v>253</v>
      </c>
      <c r="E69" s="9" t="s">
        <v>255</v>
      </c>
      <c r="F69" s="9" t="s">
        <v>21</v>
      </c>
      <c r="G69" s="9" t="s">
        <v>22</v>
      </c>
      <c r="H69" s="9" t="s">
        <v>133</v>
      </c>
      <c r="I69" s="9" t="s">
        <v>130</v>
      </c>
      <c r="J69" s="9" t="s">
        <v>31</v>
      </c>
      <c r="K69" s="19">
        <v>2014.07</v>
      </c>
      <c r="L69" s="21">
        <v>174.8</v>
      </c>
      <c r="M69" s="22">
        <v>0</v>
      </c>
      <c r="N69" s="21">
        <v>77.1</v>
      </c>
      <c r="O69" s="21">
        <v>67.68</v>
      </c>
      <c r="P69" s="17" t="s">
        <v>27</v>
      </c>
    </row>
    <row r="70" spans="1:16" ht="42" customHeight="1">
      <c r="A70" s="8">
        <v>68</v>
      </c>
      <c r="B70" s="9" t="s">
        <v>249</v>
      </c>
      <c r="C70" s="9" t="s">
        <v>256</v>
      </c>
      <c r="D70" s="9" t="s">
        <v>257</v>
      </c>
      <c r="E70" s="9" t="s">
        <v>258</v>
      </c>
      <c r="F70" s="9" t="s">
        <v>21</v>
      </c>
      <c r="G70" s="9" t="s">
        <v>22</v>
      </c>
      <c r="H70" s="9" t="s">
        <v>133</v>
      </c>
      <c r="I70" s="9" t="s">
        <v>130</v>
      </c>
      <c r="J70" s="9" t="s">
        <v>31</v>
      </c>
      <c r="K70" s="19">
        <v>2014.07</v>
      </c>
      <c r="L70" s="21">
        <v>167.9</v>
      </c>
      <c r="M70" s="22">
        <v>0</v>
      </c>
      <c r="N70" s="21">
        <v>84.8</v>
      </c>
      <c r="O70" s="21">
        <v>70.38</v>
      </c>
      <c r="P70" s="17" t="s">
        <v>27</v>
      </c>
    </row>
    <row r="71" spans="1:16" ht="42" customHeight="1">
      <c r="A71" s="8">
        <v>69</v>
      </c>
      <c r="B71" s="9" t="s">
        <v>259</v>
      </c>
      <c r="C71" s="9" t="s">
        <v>260</v>
      </c>
      <c r="D71" s="27" t="s">
        <v>261</v>
      </c>
      <c r="E71" s="9" t="s">
        <v>262</v>
      </c>
      <c r="F71" s="9" t="s">
        <v>21</v>
      </c>
      <c r="G71" s="9" t="s">
        <v>22</v>
      </c>
      <c r="H71" s="9" t="s">
        <v>23</v>
      </c>
      <c r="I71" s="9" t="s">
        <v>130</v>
      </c>
      <c r="J71" s="9" t="s">
        <v>31</v>
      </c>
      <c r="K71" s="23">
        <v>2019.06</v>
      </c>
      <c r="L71" s="23" t="s">
        <v>26</v>
      </c>
      <c r="M71" s="23">
        <v>0</v>
      </c>
      <c r="N71" s="21">
        <v>85.5</v>
      </c>
      <c r="O71" s="21">
        <f aca="true" t="shared" si="0" ref="O71:O74">N71</f>
        <v>85.5</v>
      </c>
      <c r="P71" s="17" t="s">
        <v>27</v>
      </c>
    </row>
    <row r="72" spans="1:16" ht="42" customHeight="1">
      <c r="A72" s="8">
        <v>70</v>
      </c>
      <c r="B72" s="9" t="s">
        <v>259</v>
      </c>
      <c r="C72" s="9" t="s">
        <v>44</v>
      </c>
      <c r="D72" s="27" t="s">
        <v>263</v>
      </c>
      <c r="E72" s="9" t="s">
        <v>264</v>
      </c>
      <c r="F72" s="9" t="s">
        <v>21</v>
      </c>
      <c r="G72" s="9" t="s">
        <v>22</v>
      </c>
      <c r="H72" s="9" t="s">
        <v>23</v>
      </c>
      <c r="I72" s="9" t="s">
        <v>49</v>
      </c>
      <c r="J72" s="9" t="s">
        <v>31</v>
      </c>
      <c r="K72" s="23">
        <v>2019.06</v>
      </c>
      <c r="L72" s="23" t="s">
        <v>26</v>
      </c>
      <c r="M72" s="23">
        <v>0</v>
      </c>
      <c r="N72" s="21">
        <v>75.2</v>
      </c>
      <c r="O72" s="21">
        <f t="shared" si="0"/>
        <v>75.2</v>
      </c>
      <c r="P72" s="17" t="s">
        <v>27</v>
      </c>
    </row>
    <row r="73" spans="1:16" ht="42" customHeight="1">
      <c r="A73" s="8">
        <v>71</v>
      </c>
      <c r="B73" s="9" t="s">
        <v>259</v>
      </c>
      <c r="C73" s="9" t="s">
        <v>265</v>
      </c>
      <c r="D73" s="27" t="s">
        <v>266</v>
      </c>
      <c r="E73" s="9" t="s">
        <v>267</v>
      </c>
      <c r="F73" s="9" t="s">
        <v>21</v>
      </c>
      <c r="G73" s="9" t="s">
        <v>22</v>
      </c>
      <c r="H73" s="9" t="s">
        <v>23</v>
      </c>
      <c r="I73" s="9" t="s">
        <v>268</v>
      </c>
      <c r="J73" s="9" t="s">
        <v>269</v>
      </c>
      <c r="K73" s="23">
        <v>2014.06</v>
      </c>
      <c r="L73" s="23" t="s">
        <v>26</v>
      </c>
      <c r="M73" s="23">
        <v>0</v>
      </c>
      <c r="N73" s="21">
        <v>88.4</v>
      </c>
      <c r="O73" s="21">
        <f t="shared" si="0"/>
        <v>88.4</v>
      </c>
      <c r="P73" s="17" t="s">
        <v>27</v>
      </c>
    </row>
    <row r="74" spans="1:16" ht="42" customHeight="1">
      <c r="A74" s="8">
        <v>72</v>
      </c>
      <c r="B74" s="9" t="s">
        <v>259</v>
      </c>
      <c r="C74" s="9" t="s">
        <v>270</v>
      </c>
      <c r="D74" s="27" t="s">
        <v>271</v>
      </c>
      <c r="E74" s="9" t="s">
        <v>272</v>
      </c>
      <c r="F74" s="9" t="s">
        <v>21</v>
      </c>
      <c r="G74" s="9" t="s">
        <v>22</v>
      </c>
      <c r="H74" s="9" t="s">
        <v>23</v>
      </c>
      <c r="I74" s="9" t="s">
        <v>273</v>
      </c>
      <c r="J74" s="9" t="s">
        <v>31</v>
      </c>
      <c r="K74" s="23">
        <v>2019.06</v>
      </c>
      <c r="L74" s="23" t="s">
        <v>26</v>
      </c>
      <c r="M74" s="23">
        <v>0</v>
      </c>
      <c r="N74" s="21">
        <v>73.5</v>
      </c>
      <c r="O74" s="21">
        <f t="shared" si="0"/>
        <v>73.5</v>
      </c>
      <c r="P74" s="17" t="s">
        <v>27</v>
      </c>
    </row>
    <row r="75" spans="1:16" ht="42" customHeight="1">
      <c r="A75" s="8">
        <v>73</v>
      </c>
      <c r="B75" s="9" t="s">
        <v>274</v>
      </c>
      <c r="C75" s="9" t="s">
        <v>275</v>
      </c>
      <c r="D75" s="9" t="s">
        <v>276</v>
      </c>
      <c r="E75" s="9" t="s">
        <v>277</v>
      </c>
      <c r="F75" s="9" t="s">
        <v>21</v>
      </c>
      <c r="G75" s="9" t="s">
        <v>47</v>
      </c>
      <c r="H75" s="9" t="s">
        <v>23</v>
      </c>
      <c r="I75" s="9" t="s">
        <v>278</v>
      </c>
      <c r="J75" s="9" t="s">
        <v>25</v>
      </c>
      <c r="K75" s="23">
        <v>2018.07</v>
      </c>
      <c r="L75" s="23" t="s">
        <v>279</v>
      </c>
      <c r="M75" s="24" t="s">
        <v>279</v>
      </c>
      <c r="N75" s="21">
        <v>75.6</v>
      </c>
      <c r="O75" s="21">
        <v>75.6</v>
      </c>
      <c r="P75" s="17" t="s">
        <v>27</v>
      </c>
    </row>
    <row r="76" spans="1:16" ht="42" customHeight="1">
      <c r="A76" s="8">
        <v>74</v>
      </c>
      <c r="B76" s="9" t="s">
        <v>274</v>
      </c>
      <c r="C76" s="9" t="s">
        <v>280</v>
      </c>
      <c r="D76" s="27" t="s">
        <v>281</v>
      </c>
      <c r="E76" s="9" t="s">
        <v>282</v>
      </c>
      <c r="F76" s="9" t="s">
        <v>21</v>
      </c>
      <c r="G76" s="9" t="s">
        <v>22</v>
      </c>
      <c r="H76" s="9" t="s">
        <v>23</v>
      </c>
      <c r="I76" s="9" t="s">
        <v>283</v>
      </c>
      <c r="J76" s="9" t="s">
        <v>284</v>
      </c>
      <c r="K76" s="23">
        <v>2016.06</v>
      </c>
      <c r="L76" s="23" t="s">
        <v>279</v>
      </c>
      <c r="M76" s="24" t="s">
        <v>279</v>
      </c>
      <c r="N76" s="21">
        <v>78.8</v>
      </c>
      <c r="O76" s="21">
        <v>78.8</v>
      </c>
      <c r="P76" s="17" t="s">
        <v>27</v>
      </c>
    </row>
    <row r="77" spans="1:16" ht="42" customHeight="1">
      <c r="A77" s="8">
        <v>75</v>
      </c>
      <c r="B77" s="9" t="s">
        <v>274</v>
      </c>
      <c r="C77" s="9" t="s">
        <v>280</v>
      </c>
      <c r="D77" s="27" t="s">
        <v>281</v>
      </c>
      <c r="E77" s="9" t="s">
        <v>285</v>
      </c>
      <c r="F77" s="9" t="s">
        <v>21</v>
      </c>
      <c r="G77" s="9" t="s">
        <v>47</v>
      </c>
      <c r="H77" s="9" t="s">
        <v>23</v>
      </c>
      <c r="I77" s="9" t="s">
        <v>283</v>
      </c>
      <c r="J77" s="9" t="s">
        <v>145</v>
      </c>
      <c r="K77" s="23">
        <v>2013.06</v>
      </c>
      <c r="L77" s="23" t="s">
        <v>279</v>
      </c>
      <c r="M77" s="24" t="s">
        <v>279</v>
      </c>
      <c r="N77" s="21">
        <v>75.1</v>
      </c>
      <c r="O77" s="21">
        <v>75.1</v>
      </c>
      <c r="P77" s="17" t="s">
        <v>27</v>
      </c>
    </row>
    <row r="78" spans="1:16" ht="42" customHeight="1">
      <c r="A78" s="8">
        <v>76</v>
      </c>
      <c r="B78" s="9" t="s">
        <v>274</v>
      </c>
      <c r="C78" s="9" t="s">
        <v>280</v>
      </c>
      <c r="D78" s="27" t="s">
        <v>286</v>
      </c>
      <c r="E78" s="9" t="s">
        <v>287</v>
      </c>
      <c r="F78" s="9" t="s">
        <v>21</v>
      </c>
      <c r="G78" s="9" t="s">
        <v>22</v>
      </c>
      <c r="H78" s="9" t="s">
        <v>23</v>
      </c>
      <c r="I78" s="9" t="s">
        <v>288</v>
      </c>
      <c r="J78" s="9" t="s">
        <v>31</v>
      </c>
      <c r="K78" s="23">
        <v>2017.07</v>
      </c>
      <c r="L78" s="23" t="s">
        <v>279</v>
      </c>
      <c r="M78" s="24" t="s">
        <v>279</v>
      </c>
      <c r="N78" s="21">
        <v>81.8</v>
      </c>
      <c r="O78" s="21">
        <v>81.8</v>
      </c>
      <c r="P78" s="17" t="s">
        <v>27</v>
      </c>
    </row>
    <row r="79" spans="1:16" ht="42" customHeight="1">
      <c r="A79" s="8">
        <v>77</v>
      </c>
      <c r="B79" s="9" t="s">
        <v>274</v>
      </c>
      <c r="C79" s="9" t="s">
        <v>289</v>
      </c>
      <c r="D79" s="9" t="s">
        <v>290</v>
      </c>
      <c r="E79" s="9" t="s">
        <v>291</v>
      </c>
      <c r="F79" s="9" t="s">
        <v>21</v>
      </c>
      <c r="G79" s="9" t="s">
        <v>22</v>
      </c>
      <c r="H79" s="9" t="s">
        <v>23</v>
      </c>
      <c r="I79" s="9" t="s">
        <v>292</v>
      </c>
      <c r="J79" s="9" t="s">
        <v>269</v>
      </c>
      <c r="K79" s="23">
        <v>2017.06</v>
      </c>
      <c r="L79" s="23" t="s">
        <v>279</v>
      </c>
      <c r="M79" s="24" t="s">
        <v>279</v>
      </c>
      <c r="N79" s="21" t="s">
        <v>293</v>
      </c>
      <c r="O79" s="21" t="s">
        <v>293</v>
      </c>
      <c r="P79" s="17" t="s">
        <v>27</v>
      </c>
    </row>
    <row r="80" spans="1:16" ht="42" customHeight="1">
      <c r="A80" s="8">
        <v>78</v>
      </c>
      <c r="B80" s="9" t="s">
        <v>274</v>
      </c>
      <c r="C80" s="9" t="s">
        <v>289</v>
      </c>
      <c r="D80" s="9" t="s">
        <v>290</v>
      </c>
      <c r="E80" s="9" t="s">
        <v>294</v>
      </c>
      <c r="F80" s="9" t="s">
        <v>38</v>
      </c>
      <c r="G80" s="9" t="s">
        <v>22</v>
      </c>
      <c r="H80" s="9" t="s">
        <v>23</v>
      </c>
      <c r="I80" s="9" t="s">
        <v>295</v>
      </c>
      <c r="J80" s="9" t="s">
        <v>296</v>
      </c>
      <c r="K80" s="23">
        <v>2016.06</v>
      </c>
      <c r="L80" s="23" t="s">
        <v>279</v>
      </c>
      <c r="M80" s="24" t="s">
        <v>279</v>
      </c>
      <c r="N80" s="21">
        <v>85.8</v>
      </c>
      <c r="O80" s="21">
        <v>85.8</v>
      </c>
      <c r="P80" s="17" t="s">
        <v>27</v>
      </c>
    </row>
    <row r="81" spans="1:16" ht="42" customHeight="1">
      <c r="A81" s="8">
        <v>79</v>
      </c>
      <c r="B81" s="9" t="s">
        <v>274</v>
      </c>
      <c r="C81" s="9" t="s">
        <v>297</v>
      </c>
      <c r="D81" s="27" t="s">
        <v>298</v>
      </c>
      <c r="E81" s="9" t="s">
        <v>299</v>
      </c>
      <c r="F81" s="9" t="s">
        <v>21</v>
      </c>
      <c r="G81" s="9" t="s">
        <v>22</v>
      </c>
      <c r="H81" s="9" t="s">
        <v>23</v>
      </c>
      <c r="I81" s="9" t="s">
        <v>123</v>
      </c>
      <c r="J81" s="9" t="s">
        <v>300</v>
      </c>
      <c r="K81" s="23">
        <v>2019.06</v>
      </c>
      <c r="L81" s="23" t="s">
        <v>279</v>
      </c>
      <c r="M81" s="24" t="s">
        <v>279</v>
      </c>
      <c r="N81" s="21">
        <v>89.4</v>
      </c>
      <c r="O81" s="21">
        <v>89.4</v>
      </c>
      <c r="P81" s="17" t="s">
        <v>27</v>
      </c>
    </row>
    <row r="82" spans="1:16" ht="42" customHeight="1">
      <c r="A82" s="8">
        <v>80</v>
      </c>
      <c r="B82" s="19" t="s">
        <v>301</v>
      </c>
      <c r="C82" s="20" t="s">
        <v>302</v>
      </c>
      <c r="D82" s="20" t="s">
        <v>303</v>
      </c>
      <c r="E82" s="20" t="s">
        <v>304</v>
      </c>
      <c r="F82" s="19" t="s">
        <v>21</v>
      </c>
      <c r="G82" s="20" t="s">
        <v>22</v>
      </c>
      <c r="H82" s="9" t="s">
        <v>23</v>
      </c>
      <c r="I82" s="20" t="s">
        <v>305</v>
      </c>
      <c r="J82" s="20" t="s">
        <v>145</v>
      </c>
      <c r="K82" s="23">
        <v>2017.06</v>
      </c>
      <c r="L82" s="23" t="s">
        <v>26</v>
      </c>
      <c r="M82" s="22" t="s">
        <v>306</v>
      </c>
      <c r="N82" s="25">
        <v>79.5</v>
      </c>
      <c r="O82" s="25">
        <v>79.5</v>
      </c>
      <c r="P82" s="19" t="s">
        <v>27</v>
      </c>
    </row>
    <row r="83" spans="1:16" ht="42" customHeight="1">
      <c r="A83" s="8">
        <v>81</v>
      </c>
      <c r="B83" s="19" t="s">
        <v>301</v>
      </c>
      <c r="C83" s="20" t="s">
        <v>307</v>
      </c>
      <c r="D83" s="20" t="s">
        <v>308</v>
      </c>
      <c r="E83" s="20" t="s">
        <v>309</v>
      </c>
      <c r="F83" s="19" t="s">
        <v>21</v>
      </c>
      <c r="G83" s="20" t="s">
        <v>22</v>
      </c>
      <c r="H83" s="9" t="s">
        <v>133</v>
      </c>
      <c r="I83" s="20" t="s">
        <v>130</v>
      </c>
      <c r="J83" s="20" t="s">
        <v>31</v>
      </c>
      <c r="K83" s="23">
        <v>2015.07</v>
      </c>
      <c r="L83" s="18">
        <v>188.6</v>
      </c>
      <c r="M83" s="22">
        <v>0</v>
      </c>
      <c r="N83" s="25">
        <v>74.8</v>
      </c>
      <c r="O83" s="26">
        <v>68.83</v>
      </c>
      <c r="P83" s="19" t="s">
        <v>27</v>
      </c>
    </row>
  </sheetData>
  <sheetProtection/>
  <mergeCells count="1">
    <mergeCell ref="A1:P1"/>
  </mergeCells>
  <printOptions horizontalCentered="1"/>
  <pageMargins left="0.28" right="0.31" top="0.55" bottom="0.28" header="0.87" footer="0.5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孙玮</dc:creator>
  <cp:keywords/>
  <dc:description/>
  <cp:lastModifiedBy>王文强</cp:lastModifiedBy>
  <dcterms:created xsi:type="dcterms:W3CDTF">2017-06-06T03:59:34Z</dcterms:created>
  <dcterms:modified xsi:type="dcterms:W3CDTF">2019-10-12T09:58:51Z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