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开发区面试" sheetId="1" r:id="rId1"/>
  </sheets>
  <calcPr calcId="144525"/>
</workbook>
</file>

<file path=xl/sharedStrings.xml><?xml version="1.0" encoding="utf-8"?>
<sst xmlns="http://schemas.openxmlformats.org/spreadsheetml/2006/main" count="264" uniqueCount="100">
  <si>
    <t>荆州经济技术开发区2019年度教育系统事业单位公开招聘工作人员拟录用名单</t>
  </si>
  <si>
    <t>序号</t>
  </si>
  <si>
    <t>报考单位</t>
  </si>
  <si>
    <t>姓名</t>
  </si>
  <si>
    <t>性别</t>
  </si>
  <si>
    <t>学历</t>
  </si>
  <si>
    <t>学位</t>
  </si>
  <si>
    <t>政治面貌</t>
  </si>
  <si>
    <t>报考学科</t>
  </si>
  <si>
    <t>笔试成绩</t>
  </si>
  <si>
    <t>40%折后</t>
  </si>
  <si>
    <t>面试成绩</t>
  </si>
  <si>
    <t>60%折后</t>
  </si>
  <si>
    <t>综合成绩</t>
  </si>
  <si>
    <t>体检</t>
  </si>
  <si>
    <t>考核</t>
  </si>
  <si>
    <t>滩桥高中</t>
  </si>
  <si>
    <t>张维</t>
  </si>
  <si>
    <t>女</t>
  </si>
  <si>
    <t>武汉理工大学艺术设计学</t>
  </si>
  <si>
    <t>艺术学学士</t>
  </si>
  <si>
    <t>团员</t>
  </si>
  <si>
    <t>美术</t>
  </si>
  <si>
    <t>合格</t>
  </si>
  <si>
    <t>张强</t>
  </si>
  <si>
    <t>男</t>
  </si>
  <si>
    <t>天津农学院动物医学</t>
  </si>
  <si>
    <t>农学学士</t>
  </si>
  <si>
    <t>群众</t>
  </si>
  <si>
    <t>生物</t>
  </si>
  <si>
    <t>徐德涛</t>
  </si>
  <si>
    <t>西北师范大学历史学</t>
  </si>
  <si>
    <t>历史学学士</t>
  </si>
  <si>
    <t>历史</t>
  </si>
  <si>
    <t>尹威</t>
  </si>
  <si>
    <t>湖北大学思想政治教育</t>
  </si>
  <si>
    <t>法学学士</t>
  </si>
  <si>
    <t>党员</t>
  </si>
  <si>
    <t>政治</t>
  </si>
  <si>
    <t>冯志勇</t>
  </si>
  <si>
    <t>襄樊学院地理科学</t>
  </si>
  <si>
    <t>理学学士</t>
  </si>
  <si>
    <t>地理</t>
  </si>
  <si>
    <t>刘玉珠</t>
  </si>
  <si>
    <t>文华学院英语</t>
  </si>
  <si>
    <t>文学学士</t>
  </si>
  <si>
    <t>英语</t>
  </si>
  <si>
    <t>实验中学</t>
  </si>
  <si>
    <t>王冰秋</t>
  </si>
  <si>
    <t>本科</t>
  </si>
  <si>
    <t>学士</t>
  </si>
  <si>
    <t>语文</t>
  </si>
  <si>
    <t>李瑞寅</t>
  </si>
  <si>
    <t>梅丽</t>
  </si>
  <si>
    <t>数学</t>
  </si>
  <si>
    <t>景红丹</t>
  </si>
  <si>
    <t>覃金晶</t>
  </si>
  <si>
    <t>中共党员</t>
  </si>
  <si>
    <t>岑河农场中学</t>
  </si>
  <si>
    <t>吴佟</t>
  </si>
  <si>
    <t>商丘师范学院本科</t>
  </si>
  <si>
    <t>郭欢</t>
  </si>
  <si>
    <t>华中师范大学</t>
  </si>
  <si>
    <t>教育学学士</t>
  </si>
  <si>
    <t>王艳娟</t>
  </si>
  <si>
    <t>武汉纺织大学外经贸学院</t>
  </si>
  <si>
    <t>管理学学士</t>
  </si>
  <si>
    <t>周雪晨</t>
  </si>
  <si>
    <t>湖北师范学院本科</t>
  </si>
  <si>
    <t>滩桥初中</t>
  </si>
  <si>
    <t>郭梦雪</t>
  </si>
  <si>
    <t>三峡大学本科毕业</t>
  </si>
  <si>
    <t>英语专业文学学士</t>
  </si>
  <si>
    <t>竺小昕</t>
  </si>
  <si>
    <t>长江大学本科毕业</t>
  </si>
  <si>
    <t>滩桥小学</t>
  </si>
  <si>
    <t>黄敏</t>
  </si>
  <si>
    <t>湖北科技学院本科</t>
  </si>
  <si>
    <t>吴贵林</t>
  </si>
  <si>
    <t>袁青</t>
  </si>
  <si>
    <t>长江大学工程技术学院本科</t>
  </si>
  <si>
    <t>李雪娇</t>
  </si>
  <si>
    <t>华中师范大学本科</t>
  </si>
  <si>
    <t>雷婉钧</t>
  </si>
  <si>
    <t>武昌理工学院本科</t>
  </si>
  <si>
    <t>胡梦婷</t>
  </si>
  <si>
    <t>湖北师范大学学前教育本科</t>
  </si>
  <si>
    <t>硕士</t>
  </si>
  <si>
    <t>邓茜</t>
  </si>
  <si>
    <t>四川师范大学汉语言文学本科</t>
  </si>
  <si>
    <t>汪银宁</t>
  </si>
  <si>
    <t>长江大学护理本科</t>
  </si>
  <si>
    <t>刘佳</t>
  </si>
  <si>
    <t>长江大学文理学院本科</t>
  </si>
  <si>
    <t>周黄小学</t>
  </si>
  <si>
    <t>成京蓉</t>
  </si>
  <si>
    <t>李悦</t>
  </si>
  <si>
    <t>肖红</t>
  </si>
  <si>
    <t>张静</t>
  </si>
  <si>
    <t>张帆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</si>
</sst>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27" borderId="10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25" fillId="26" borderId="4" applyNumberFormat="0" applyAlignment="0" applyProtection="0">
      <alignment vertical="center"/>
    </xf>
    <xf numFmtId="0" fontId="16" fillId="19" borderId="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tabSelected="1" workbookViewId="0">
      <selection activeCell="R10" sqref="R10"/>
    </sheetView>
  </sheetViews>
  <sheetFormatPr defaultColWidth="9" defaultRowHeight="21.95" customHeight="1"/>
  <cols>
    <col min="1" max="1" width="4.375" customWidth="1"/>
    <col min="2" max="2" width="5.5" customWidth="1"/>
    <col min="3" max="3" width="6.75" style="1" customWidth="1"/>
    <col min="4" max="4" width="4.5" style="1" customWidth="1"/>
    <col min="5" max="5" width="21.5" style="1" customWidth="1"/>
    <col min="6" max="6" width="10.875" style="1" customWidth="1"/>
    <col min="7" max="7" width="5.75" style="1" customWidth="1"/>
    <col min="8" max="8" width="5.875" style="1" customWidth="1"/>
    <col min="9" max="9" width="6.5" style="1" customWidth="1"/>
    <col min="10" max="10" width="6.25" style="1" customWidth="1"/>
    <col min="11" max="11" width="8.375" customWidth="1"/>
    <col min="12" max="12" width="8" customWidth="1"/>
    <col min="13" max="13" width="9.25" customWidth="1"/>
  </cols>
  <sheetData>
    <row r="1" ht="57.75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34.5" customHeight="1" spans="1:1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5" t="s">
        <v>12</v>
      </c>
      <c r="M2" s="18" t="s">
        <v>13</v>
      </c>
      <c r="N2" s="5" t="s">
        <v>14</v>
      </c>
      <c r="O2" s="5" t="s">
        <v>15</v>
      </c>
    </row>
    <row r="3" ht="24.75" customHeight="1" spans="1:15">
      <c r="A3" s="6">
        <v>1</v>
      </c>
      <c r="B3" s="7" t="s">
        <v>16</v>
      </c>
      <c r="C3" s="8" t="s">
        <v>17</v>
      </c>
      <c r="D3" s="9" t="s">
        <v>18</v>
      </c>
      <c r="E3" s="10" t="s">
        <v>19</v>
      </c>
      <c r="F3" s="10" t="s">
        <v>20</v>
      </c>
      <c r="G3" s="10" t="s">
        <v>21</v>
      </c>
      <c r="H3" s="8" t="s">
        <v>22</v>
      </c>
      <c r="I3" s="8">
        <v>77</v>
      </c>
      <c r="J3" s="5">
        <f>I3*0.4</f>
        <v>30.8</v>
      </c>
      <c r="K3" s="8">
        <v>85.214</v>
      </c>
      <c r="L3" s="5">
        <f>K3*0.6</f>
        <v>51.1284</v>
      </c>
      <c r="M3" s="19">
        <f t="shared" ref="M3:M9" si="0">J3+L3</f>
        <v>81.9284</v>
      </c>
      <c r="N3" s="8" t="s">
        <v>23</v>
      </c>
      <c r="O3" s="8" t="s">
        <v>23</v>
      </c>
    </row>
    <row r="4" customHeight="1" spans="1:15">
      <c r="A4" s="6">
        <v>2</v>
      </c>
      <c r="B4" s="7"/>
      <c r="C4" s="8" t="s">
        <v>24</v>
      </c>
      <c r="D4" s="8" t="s">
        <v>25</v>
      </c>
      <c r="E4" s="8" t="s">
        <v>26</v>
      </c>
      <c r="F4" s="8" t="s">
        <v>27</v>
      </c>
      <c r="G4" s="8" t="s">
        <v>28</v>
      </c>
      <c r="H4" s="8" t="s">
        <v>29</v>
      </c>
      <c r="I4" s="8">
        <v>72.75</v>
      </c>
      <c r="J4" s="5">
        <f t="shared" ref="J4:J13" si="1">I4*0.4</f>
        <v>29.1</v>
      </c>
      <c r="K4" s="8">
        <v>82</v>
      </c>
      <c r="L4" s="5">
        <f t="shared" ref="L4:L13" si="2">K4*0.6</f>
        <v>49.2</v>
      </c>
      <c r="M4" s="19">
        <f t="shared" si="0"/>
        <v>78.3</v>
      </c>
      <c r="N4" s="8" t="s">
        <v>23</v>
      </c>
      <c r="O4" s="8" t="s">
        <v>23</v>
      </c>
    </row>
    <row r="5" customHeight="1" spans="1:15">
      <c r="A5" s="6">
        <v>3</v>
      </c>
      <c r="B5" s="7"/>
      <c r="C5" s="8" t="s">
        <v>30</v>
      </c>
      <c r="D5" s="9" t="s">
        <v>25</v>
      </c>
      <c r="E5" s="9" t="s">
        <v>31</v>
      </c>
      <c r="F5" s="9" t="s">
        <v>32</v>
      </c>
      <c r="G5" s="10" t="s">
        <v>28</v>
      </c>
      <c r="H5" s="8" t="s">
        <v>33</v>
      </c>
      <c r="I5" s="8">
        <v>71.25</v>
      </c>
      <c r="J5" s="5">
        <f t="shared" si="1"/>
        <v>28.5</v>
      </c>
      <c r="K5" s="8">
        <v>82.214</v>
      </c>
      <c r="L5" s="5">
        <f t="shared" si="2"/>
        <v>49.3284</v>
      </c>
      <c r="M5" s="19">
        <f t="shared" si="0"/>
        <v>77.8284</v>
      </c>
      <c r="N5" s="8" t="s">
        <v>23</v>
      </c>
      <c r="O5" s="8" t="s">
        <v>23</v>
      </c>
    </row>
    <row r="6" customHeight="1" spans="1:15">
      <c r="A6" s="6">
        <v>4</v>
      </c>
      <c r="B6" s="7"/>
      <c r="C6" s="8" t="s">
        <v>34</v>
      </c>
      <c r="D6" s="9" t="s">
        <v>18</v>
      </c>
      <c r="E6" s="9" t="s">
        <v>35</v>
      </c>
      <c r="F6" s="9" t="s">
        <v>36</v>
      </c>
      <c r="G6" s="10" t="s">
        <v>37</v>
      </c>
      <c r="H6" s="8" t="s">
        <v>38</v>
      </c>
      <c r="I6" s="8">
        <v>71</v>
      </c>
      <c r="J6" s="5">
        <f t="shared" si="1"/>
        <v>28.4</v>
      </c>
      <c r="K6" s="8">
        <v>84.714</v>
      </c>
      <c r="L6" s="5">
        <f t="shared" si="2"/>
        <v>50.8284</v>
      </c>
      <c r="M6" s="19">
        <f t="shared" si="0"/>
        <v>79.2284</v>
      </c>
      <c r="N6" s="8" t="s">
        <v>23</v>
      </c>
      <c r="O6" s="8" t="s">
        <v>23</v>
      </c>
    </row>
    <row r="7" customHeight="1" spans="1:15">
      <c r="A7" s="6">
        <v>5</v>
      </c>
      <c r="B7" s="7"/>
      <c r="C7" s="8" t="s">
        <v>39</v>
      </c>
      <c r="D7" s="9" t="s">
        <v>25</v>
      </c>
      <c r="E7" s="9" t="s">
        <v>40</v>
      </c>
      <c r="F7" s="9" t="s">
        <v>41</v>
      </c>
      <c r="G7" s="10" t="s">
        <v>28</v>
      </c>
      <c r="H7" s="8" t="s">
        <v>42</v>
      </c>
      <c r="I7" s="8">
        <v>68.75</v>
      </c>
      <c r="J7" s="5">
        <f t="shared" si="1"/>
        <v>27.5</v>
      </c>
      <c r="K7" s="8">
        <v>86.1</v>
      </c>
      <c r="L7" s="5">
        <f t="shared" si="2"/>
        <v>51.66</v>
      </c>
      <c r="M7" s="19">
        <f t="shared" si="0"/>
        <v>79.16</v>
      </c>
      <c r="N7" s="8" t="s">
        <v>23</v>
      </c>
      <c r="O7" s="8" t="s">
        <v>23</v>
      </c>
    </row>
    <row r="8" customHeight="1" spans="1:15">
      <c r="A8" s="6">
        <v>6</v>
      </c>
      <c r="B8" s="7"/>
      <c r="C8" s="8" t="s">
        <v>43</v>
      </c>
      <c r="D8" s="8" t="s">
        <v>18</v>
      </c>
      <c r="E8" s="8" t="s">
        <v>44</v>
      </c>
      <c r="F8" s="8" t="s">
        <v>45</v>
      </c>
      <c r="G8" s="7" t="s">
        <v>21</v>
      </c>
      <c r="H8" s="8" t="s">
        <v>46</v>
      </c>
      <c r="I8" s="8">
        <v>74.5</v>
      </c>
      <c r="J8" s="5">
        <f t="shared" si="1"/>
        <v>29.8</v>
      </c>
      <c r="K8" s="8">
        <v>81.6</v>
      </c>
      <c r="L8" s="5">
        <f t="shared" si="2"/>
        <v>48.96</v>
      </c>
      <c r="M8" s="19">
        <f t="shared" si="0"/>
        <v>78.76</v>
      </c>
      <c r="N8" s="8" t="s">
        <v>23</v>
      </c>
      <c r="O8" s="8" t="s">
        <v>23</v>
      </c>
    </row>
    <row r="9" customHeight="1" spans="1:15">
      <c r="A9" s="6">
        <v>7</v>
      </c>
      <c r="B9" s="11" t="s">
        <v>47</v>
      </c>
      <c r="C9" s="8" t="s">
        <v>48</v>
      </c>
      <c r="D9" s="12" t="s">
        <v>18</v>
      </c>
      <c r="E9" s="13" t="s">
        <v>49</v>
      </c>
      <c r="F9" s="13" t="s">
        <v>50</v>
      </c>
      <c r="G9" s="7" t="s">
        <v>21</v>
      </c>
      <c r="H9" s="8" t="s">
        <v>51</v>
      </c>
      <c r="I9" s="8">
        <v>76.75</v>
      </c>
      <c r="J9" s="20">
        <f t="shared" si="1"/>
        <v>30.7</v>
      </c>
      <c r="K9" s="21">
        <v>85.143</v>
      </c>
      <c r="L9" s="20">
        <f t="shared" si="2"/>
        <v>51.0858</v>
      </c>
      <c r="M9" s="22">
        <f t="shared" si="0"/>
        <v>81.7858</v>
      </c>
      <c r="N9" s="8" t="s">
        <v>23</v>
      </c>
      <c r="O9" s="8" t="s">
        <v>23</v>
      </c>
    </row>
    <row r="10" customHeight="1" spans="1:15">
      <c r="A10" s="6">
        <v>8</v>
      </c>
      <c r="B10" s="11"/>
      <c r="C10" s="8" t="s">
        <v>52</v>
      </c>
      <c r="D10" s="13" t="s">
        <v>18</v>
      </c>
      <c r="E10" s="13" t="s">
        <v>49</v>
      </c>
      <c r="F10" s="13" t="s">
        <v>50</v>
      </c>
      <c r="G10" s="7" t="s">
        <v>21</v>
      </c>
      <c r="H10" s="8" t="s">
        <v>51</v>
      </c>
      <c r="I10" s="8">
        <v>71.5</v>
      </c>
      <c r="J10" s="20">
        <f t="shared" si="1"/>
        <v>28.6</v>
      </c>
      <c r="K10" s="21">
        <v>87.924</v>
      </c>
      <c r="L10" s="20">
        <f t="shared" si="2"/>
        <v>52.7544</v>
      </c>
      <c r="M10" s="22">
        <f t="shared" ref="M10:M13" si="3">J10+L10</f>
        <v>81.3544</v>
      </c>
      <c r="N10" s="8" t="s">
        <v>23</v>
      </c>
      <c r="O10" s="8" t="s">
        <v>23</v>
      </c>
    </row>
    <row r="11" customHeight="1" spans="1:15">
      <c r="A11" s="6">
        <v>9</v>
      </c>
      <c r="B11" s="11"/>
      <c r="C11" s="8" t="s">
        <v>53</v>
      </c>
      <c r="D11" s="13" t="s">
        <v>18</v>
      </c>
      <c r="E11" s="13" t="s">
        <v>49</v>
      </c>
      <c r="F11" s="13" t="s">
        <v>50</v>
      </c>
      <c r="G11" s="11" t="s">
        <v>21</v>
      </c>
      <c r="H11" s="8" t="s">
        <v>54</v>
      </c>
      <c r="I11" s="8">
        <v>72.25</v>
      </c>
      <c r="J11" s="20">
        <f t="shared" si="1"/>
        <v>28.9</v>
      </c>
      <c r="K11" s="21">
        <v>84.6</v>
      </c>
      <c r="L11" s="20">
        <f t="shared" si="2"/>
        <v>50.76</v>
      </c>
      <c r="M11" s="22">
        <f t="shared" si="3"/>
        <v>79.66</v>
      </c>
      <c r="N11" s="8" t="s">
        <v>23</v>
      </c>
      <c r="O11" s="8" t="s">
        <v>23</v>
      </c>
    </row>
    <row r="12" customHeight="1" spans="1:15">
      <c r="A12" s="6">
        <v>10</v>
      </c>
      <c r="B12" s="11"/>
      <c r="C12" s="8" t="s">
        <v>55</v>
      </c>
      <c r="D12" s="12" t="s">
        <v>18</v>
      </c>
      <c r="E12" s="12" t="s">
        <v>49</v>
      </c>
      <c r="F12" s="13" t="s">
        <v>50</v>
      </c>
      <c r="G12" s="7" t="s">
        <v>21</v>
      </c>
      <c r="H12" s="8" t="s">
        <v>46</v>
      </c>
      <c r="I12" s="8">
        <v>76.25</v>
      </c>
      <c r="J12" s="20">
        <f t="shared" si="1"/>
        <v>30.5</v>
      </c>
      <c r="K12" s="21">
        <v>79.2</v>
      </c>
      <c r="L12" s="20">
        <f t="shared" si="2"/>
        <v>47.52</v>
      </c>
      <c r="M12" s="22">
        <f t="shared" si="3"/>
        <v>78.02</v>
      </c>
      <c r="N12" s="8" t="s">
        <v>23</v>
      </c>
      <c r="O12" s="8" t="s">
        <v>23</v>
      </c>
    </row>
    <row r="13" ht="29.25" customHeight="1" spans="1:15">
      <c r="A13" s="6">
        <v>11</v>
      </c>
      <c r="B13" s="11"/>
      <c r="C13" s="8" t="s">
        <v>56</v>
      </c>
      <c r="D13" s="13" t="s">
        <v>18</v>
      </c>
      <c r="E13" s="13" t="s">
        <v>49</v>
      </c>
      <c r="F13" s="13" t="s">
        <v>50</v>
      </c>
      <c r="G13" s="13" t="s">
        <v>57</v>
      </c>
      <c r="H13" s="8" t="s">
        <v>29</v>
      </c>
      <c r="I13" s="8">
        <v>74.5</v>
      </c>
      <c r="J13" s="20">
        <f t="shared" si="1"/>
        <v>29.8</v>
      </c>
      <c r="K13" s="21">
        <v>85.1</v>
      </c>
      <c r="L13" s="20">
        <f t="shared" si="2"/>
        <v>51.06</v>
      </c>
      <c r="M13" s="22">
        <f t="shared" si="3"/>
        <v>80.86</v>
      </c>
      <c r="N13" s="8" t="s">
        <v>23</v>
      </c>
      <c r="O13" s="8" t="s">
        <v>23</v>
      </c>
    </row>
    <row r="14" customHeight="1" spans="1:15">
      <c r="A14" s="6">
        <v>12</v>
      </c>
      <c r="B14" s="7" t="s">
        <v>58</v>
      </c>
      <c r="C14" s="8" t="s">
        <v>59</v>
      </c>
      <c r="D14" s="14" t="s">
        <v>18</v>
      </c>
      <c r="E14" s="14" t="s">
        <v>60</v>
      </c>
      <c r="F14" s="14" t="s">
        <v>45</v>
      </c>
      <c r="G14" s="14" t="s">
        <v>21</v>
      </c>
      <c r="H14" s="8" t="s">
        <v>51</v>
      </c>
      <c r="I14" s="8">
        <v>77.75</v>
      </c>
      <c r="J14" s="5">
        <v>31.1</v>
      </c>
      <c r="K14" s="8">
        <v>85.429</v>
      </c>
      <c r="L14" s="5">
        <v>51.257</v>
      </c>
      <c r="M14" s="19">
        <v>82.357</v>
      </c>
      <c r="N14" s="8" t="s">
        <v>23</v>
      </c>
      <c r="O14" s="8" t="s">
        <v>23</v>
      </c>
    </row>
    <row r="15" customHeight="1" spans="1:15">
      <c r="A15" s="6">
        <v>13</v>
      </c>
      <c r="B15" s="7"/>
      <c r="C15" s="8" t="s">
        <v>61</v>
      </c>
      <c r="D15" s="15" t="s">
        <v>18</v>
      </c>
      <c r="E15" s="15" t="s">
        <v>62</v>
      </c>
      <c r="F15" s="15" t="s">
        <v>63</v>
      </c>
      <c r="G15" s="15" t="s">
        <v>37</v>
      </c>
      <c r="H15" s="8" t="s">
        <v>51</v>
      </c>
      <c r="I15" s="8">
        <v>75.25</v>
      </c>
      <c r="J15" s="5">
        <v>30.1</v>
      </c>
      <c r="K15" s="8">
        <v>85.557</v>
      </c>
      <c r="L15" s="5">
        <v>51.334</v>
      </c>
      <c r="M15" s="19">
        <v>81.434</v>
      </c>
      <c r="N15" s="8" t="s">
        <v>23</v>
      </c>
      <c r="O15" s="8" t="s">
        <v>23</v>
      </c>
    </row>
    <row r="16" ht="28.5" customHeight="1" spans="1:15">
      <c r="A16" s="6">
        <v>14</v>
      </c>
      <c r="B16" s="7"/>
      <c r="C16" s="8" t="s">
        <v>64</v>
      </c>
      <c r="D16" s="14" t="s">
        <v>18</v>
      </c>
      <c r="E16" s="14" t="s">
        <v>65</v>
      </c>
      <c r="F16" s="14" t="s">
        <v>66</v>
      </c>
      <c r="G16" s="14" t="s">
        <v>21</v>
      </c>
      <c r="H16" s="8" t="s">
        <v>54</v>
      </c>
      <c r="I16" s="8">
        <v>72.75</v>
      </c>
      <c r="J16" s="5">
        <v>29.1</v>
      </c>
      <c r="K16" s="8">
        <v>83.1</v>
      </c>
      <c r="L16" s="5">
        <v>49.86</v>
      </c>
      <c r="M16" s="19">
        <v>78.96</v>
      </c>
      <c r="N16" s="8" t="s">
        <v>23</v>
      </c>
      <c r="O16" s="8" t="s">
        <v>23</v>
      </c>
    </row>
    <row r="17" customHeight="1" spans="1:15">
      <c r="A17" s="6">
        <v>15</v>
      </c>
      <c r="B17" s="7"/>
      <c r="C17" s="8" t="s">
        <v>67</v>
      </c>
      <c r="D17" s="15" t="s">
        <v>18</v>
      </c>
      <c r="E17" s="15" t="s">
        <v>68</v>
      </c>
      <c r="F17" s="15" t="s">
        <v>41</v>
      </c>
      <c r="G17" s="15" t="s">
        <v>28</v>
      </c>
      <c r="H17" s="8" t="s">
        <v>54</v>
      </c>
      <c r="I17" s="8">
        <v>67.5</v>
      </c>
      <c r="J17" s="5">
        <v>27</v>
      </c>
      <c r="K17" s="8">
        <v>83.9</v>
      </c>
      <c r="L17" s="5">
        <v>50.34</v>
      </c>
      <c r="M17" s="19">
        <v>77.34</v>
      </c>
      <c r="N17" s="8" t="s">
        <v>23</v>
      </c>
      <c r="O17" s="8" t="s">
        <v>23</v>
      </c>
    </row>
    <row r="18" ht="30.75" customHeight="1" spans="1:15">
      <c r="A18" s="6">
        <v>16</v>
      </c>
      <c r="B18" s="11" t="s">
        <v>69</v>
      </c>
      <c r="C18" s="8" t="s">
        <v>70</v>
      </c>
      <c r="D18" s="13" t="s">
        <v>18</v>
      </c>
      <c r="E18" s="13" t="s">
        <v>71</v>
      </c>
      <c r="F18" s="13" t="s">
        <v>72</v>
      </c>
      <c r="G18" s="13" t="s">
        <v>28</v>
      </c>
      <c r="H18" s="8" t="s">
        <v>46</v>
      </c>
      <c r="I18" s="8">
        <v>71.75</v>
      </c>
      <c r="J18" s="5">
        <v>28.7</v>
      </c>
      <c r="K18" s="8">
        <v>87.2</v>
      </c>
      <c r="L18" s="5">
        <v>52.32</v>
      </c>
      <c r="M18" s="19">
        <v>81.02</v>
      </c>
      <c r="N18" s="8" t="s">
        <v>23</v>
      </c>
      <c r="O18" s="8" t="s">
        <v>23</v>
      </c>
    </row>
    <row r="19" ht="33" customHeight="1" spans="1:15">
      <c r="A19" s="6">
        <v>17</v>
      </c>
      <c r="B19" s="11"/>
      <c r="C19" s="8" t="s">
        <v>73</v>
      </c>
      <c r="D19" s="13" t="s">
        <v>18</v>
      </c>
      <c r="E19" s="13" t="s">
        <v>74</v>
      </c>
      <c r="F19" s="13" t="s">
        <v>72</v>
      </c>
      <c r="G19" s="13" t="s">
        <v>57</v>
      </c>
      <c r="H19" s="8" t="s">
        <v>46</v>
      </c>
      <c r="I19" s="8">
        <v>70.75</v>
      </c>
      <c r="J19" s="5">
        <v>28.3</v>
      </c>
      <c r="K19" s="8">
        <v>85.8</v>
      </c>
      <c r="L19" s="5">
        <v>51.48</v>
      </c>
      <c r="M19" s="19">
        <v>79.78</v>
      </c>
      <c r="N19" s="8" t="s">
        <v>23</v>
      </c>
      <c r="O19" s="8" t="s">
        <v>23</v>
      </c>
    </row>
    <row r="20" customHeight="1" spans="1:15">
      <c r="A20" s="6">
        <v>18</v>
      </c>
      <c r="B20" s="16" t="s">
        <v>75</v>
      </c>
      <c r="C20" s="8" t="s">
        <v>76</v>
      </c>
      <c r="D20" s="13" t="s">
        <v>18</v>
      </c>
      <c r="E20" s="13" t="s">
        <v>77</v>
      </c>
      <c r="F20" s="13" t="s">
        <v>50</v>
      </c>
      <c r="G20" s="13" t="s">
        <v>28</v>
      </c>
      <c r="H20" s="8" t="s">
        <v>46</v>
      </c>
      <c r="I20" s="8">
        <v>71.5</v>
      </c>
      <c r="J20" s="5">
        <v>28.6</v>
      </c>
      <c r="K20" s="8">
        <v>81.4</v>
      </c>
      <c r="L20" s="5">
        <v>48.84</v>
      </c>
      <c r="M20" s="19">
        <v>77.44</v>
      </c>
      <c r="N20" s="8" t="s">
        <v>23</v>
      </c>
      <c r="O20" s="8" t="s">
        <v>23</v>
      </c>
    </row>
    <row r="21" customHeight="1" spans="1:15">
      <c r="A21" s="6">
        <v>19</v>
      </c>
      <c r="B21" s="11"/>
      <c r="C21" s="8" t="s">
        <v>78</v>
      </c>
      <c r="D21" s="13" t="s">
        <v>18</v>
      </c>
      <c r="E21" s="13" t="s">
        <v>77</v>
      </c>
      <c r="F21" s="13" t="s">
        <v>50</v>
      </c>
      <c r="G21" s="13" t="s">
        <v>28</v>
      </c>
      <c r="H21" s="8" t="s">
        <v>54</v>
      </c>
      <c r="I21" s="8">
        <v>70</v>
      </c>
      <c r="J21" s="5">
        <v>28</v>
      </c>
      <c r="K21" s="8">
        <v>83.2</v>
      </c>
      <c r="L21" s="5">
        <v>49.92</v>
      </c>
      <c r="M21" s="19">
        <v>77.92</v>
      </c>
      <c r="N21" s="8" t="s">
        <v>23</v>
      </c>
      <c r="O21" s="8" t="s">
        <v>23</v>
      </c>
    </row>
    <row r="22" ht="26.25" customHeight="1" spans="1:15">
      <c r="A22" s="6">
        <v>20</v>
      </c>
      <c r="B22" s="11"/>
      <c r="C22" s="8" t="s">
        <v>79</v>
      </c>
      <c r="D22" s="13" t="s">
        <v>18</v>
      </c>
      <c r="E22" s="13" t="s">
        <v>80</v>
      </c>
      <c r="F22" s="13" t="s">
        <v>50</v>
      </c>
      <c r="G22" s="13" t="s">
        <v>28</v>
      </c>
      <c r="H22" s="8" t="s">
        <v>54</v>
      </c>
      <c r="I22" s="8">
        <v>68.75</v>
      </c>
      <c r="J22" s="5">
        <v>27.5</v>
      </c>
      <c r="K22" s="8">
        <v>83</v>
      </c>
      <c r="L22" s="5">
        <v>49.8</v>
      </c>
      <c r="M22" s="19">
        <v>77.3</v>
      </c>
      <c r="N22" s="8" t="s">
        <v>23</v>
      </c>
      <c r="O22" s="8" t="s">
        <v>23</v>
      </c>
    </row>
    <row r="23" customHeight="1" spans="1:15">
      <c r="A23" s="6">
        <v>21</v>
      </c>
      <c r="B23" s="11"/>
      <c r="C23" s="8" t="s">
        <v>81</v>
      </c>
      <c r="D23" s="13" t="s">
        <v>18</v>
      </c>
      <c r="E23" s="13" t="s">
        <v>82</v>
      </c>
      <c r="F23" s="13" t="s">
        <v>50</v>
      </c>
      <c r="G23" s="13" t="s">
        <v>28</v>
      </c>
      <c r="H23" s="8" t="s">
        <v>54</v>
      </c>
      <c r="I23" s="8">
        <v>65.5</v>
      </c>
      <c r="J23" s="5">
        <v>26.2</v>
      </c>
      <c r="K23" s="8">
        <v>85.2</v>
      </c>
      <c r="L23" s="5">
        <v>51.12</v>
      </c>
      <c r="M23" s="19">
        <v>77.32</v>
      </c>
      <c r="N23" s="8" t="s">
        <v>23</v>
      </c>
      <c r="O23" s="8" t="s">
        <v>23</v>
      </c>
    </row>
    <row r="24" customHeight="1" spans="1:15">
      <c r="A24" s="6">
        <v>22</v>
      </c>
      <c r="B24" s="11"/>
      <c r="C24" s="8" t="s">
        <v>83</v>
      </c>
      <c r="D24" s="13" t="s">
        <v>18</v>
      </c>
      <c r="E24" s="13" t="s">
        <v>84</v>
      </c>
      <c r="F24" s="13" t="s">
        <v>50</v>
      </c>
      <c r="G24" s="7" t="s">
        <v>28</v>
      </c>
      <c r="H24" s="8" t="s">
        <v>54</v>
      </c>
      <c r="I24" s="8">
        <v>63.5</v>
      </c>
      <c r="J24" s="5">
        <v>25.4</v>
      </c>
      <c r="K24" s="8">
        <v>86.2</v>
      </c>
      <c r="L24" s="5">
        <v>51.72</v>
      </c>
      <c r="M24" s="19">
        <v>77.12</v>
      </c>
      <c r="N24" s="8" t="s">
        <v>23</v>
      </c>
      <c r="O24" s="8" t="s">
        <v>23</v>
      </c>
    </row>
    <row r="25" ht="28.5" customHeight="1" spans="1:15">
      <c r="A25" s="6">
        <v>23</v>
      </c>
      <c r="B25" s="11"/>
      <c r="C25" s="8" t="s">
        <v>85</v>
      </c>
      <c r="D25" s="13" t="s">
        <v>18</v>
      </c>
      <c r="E25" s="13" t="s">
        <v>86</v>
      </c>
      <c r="F25" s="13" t="s">
        <v>87</v>
      </c>
      <c r="G25" s="7" t="s">
        <v>28</v>
      </c>
      <c r="H25" s="8" t="s">
        <v>51</v>
      </c>
      <c r="I25" s="8">
        <v>72</v>
      </c>
      <c r="J25" s="5">
        <v>28.8</v>
      </c>
      <c r="K25" s="8">
        <v>81.7</v>
      </c>
      <c r="L25" s="5">
        <v>49.02</v>
      </c>
      <c r="M25" s="19">
        <v>77.82</v>
      </c>
      <c r="N25" s="8" t="s">
        <v>23</v>
      </c>
      <c r="O25" s="8" t="s">
        <v>23</v>
      </c>
    </row>
    <row r="26" ht="27.75" customHeight="1" spans="1:15">
      <c r="A26" s="6">
        <v>24</v>
      </c>
      <c r="B26" s="11"/>
      <c r="C26" s="8" t="s">
        <v>88</v>
      </c>
      <c r="D26" s="13" t="s">
        <v>18</v>
      </c>
      <c r="E26" s="13" t="s">
        <v>89</v>
      </c>
      <c r="F26" s="8"/>
      <c r="G26" s="7" t="s">
        <v>28</v>
      </c>
      <c r="H26" s="8" t="s">
        <v>51</v>
      </c>
      <c r="I26" s="8">
        <v>69.5</v>
      </c>
      <c r="J26" s="5">
        <v>27.8</v>
      </c>
      <c r="K26" s="8">
        <v>80.7</v>
      </c>
      <c r="L26" s="5">
        <v>48.42</v>
      </c>
      <c r="M26" s="19">
        <v>76.22</v>
      </c>
      <c r="N26" s="8" t="s">
        <v>23</v>
      </c>
      <c r="O26" s="8" t="s">
        <v>23</v>
      </c>
    </row>
    <row r="27" customHeight="1" spans="1:15">
      <c r="A27" s="6">
        <v>25</v>
      </c>
      <c r="B27" s="11"/>
      <c r="C27" s="8" t="s">
        <v>90</v>
      </c>
      <c r="D27" s="13" t="s">
        <v>18</v>
      </c>
      <c r="E27" s="13" t="s">
        <v>91</v>
      </c>
      <c r="F27" s="13" t="s">
        <v>50</v>
      </c>
      <c r="G27" s="11"/>
      <c r="H27" s="8" t="s">
        <v>51</v>
      </c>
      <c r="I27" s="8">
        <v>65.75</v>
      </c>
      <c r="J27" s="5">
        <v>26.3</v>
      </c>
      <c r="K27" s="8">
        <v>88.6</v>
      </c>
      <c r="L27" s="5">
        <v>53.16</v>
      </c>
      <c r="M27" s="19">
        <v>79.46</v>
      </c>
      <c r="N27" s="8" t="s">
        <v>23</v>
      </c>
      <c r="O27" s="8" t="s">
        <v>23</v>
      </c>
    </row>
    <row r="28" customHeight="1" spans="1:15">
      <c r="A28" s="6">
        <v>26</v>
      </c>
      <c r="B28" s="11"/>
      <c r="C28" s="8" t="s">
        <v>92</v>
      </c>
      <c r="D28" s="13" t="s">
        <v>18</v>
      </c>
      <c r="E28" s="13" t="s">
        <v>93</v>
      </c>
      <c r="F28" s="13" t="s">
        <v>50</v>
      </c>
      <c r="G28" s="13" t="s">
        <v>37</v>
      </c>
      <c r="H28" s="8" t="s">
        <v>51</v>
      </c>
      <c r="I28" s="8">
        <v>64.5</v>
      </c>
      <c r="J28" s="5">
        <v>25.8</v>
      </c>
      <c r="K28" s="8">
        <v>82.4</v>
      </c>
      <c r="L28" s="5">
        <v>49.44</v>
      </c>
      <c r="M28" s="19">
        <v>75.24</v>
      </c>
      <c r="N28" s="8" t="s">
        <v>23</v>
      </c>
      <c r="O28" s="8" t="s">
        <v>23</v>
      </c>
    </row>
    <row r="29" customHeight="1" spans="1:15">
      <c r="A29" s="6">
        <v>27</v>
      </c>
      <c r="B29" s="7" t="s">
        <v>94</v>
      </c>
      <c r="C29" s="8" t="s">
        <v>95</v>
      </c>
      <c r="D29" s="13" t="s">
        <v>18</v>
      </c>
      <c r="E29" s="13" t="s">
        <v>49</v>
      </c>
      <c r="F29" s="13" t="s">
        <v>50</v>
      </c>
      <c r="G29" s="13" t="s">
        <v>37</v>
      </c>
      <c r="H29" s="8" t="s">
        <v>46</v>
      </c>
      <c r="I29" s="8">
        <v>70.25</v>
      </c>
      <c r="J29" s="5">
        <f>I29*0.4</f>
        <v>28.1</v>
      </c>
      <c r="K29" s="8">
        <v>82.8</v>
      </c>
      <c r="L29" s="5">
        <f>K29*0.6</f>
        <v>49.68</v>
      </c>
      <c r="M29" s="19">
        <f t="shared" ref="M29:M33" si="4">J29+L29</f>
        <v>77.78</v>
      </c>
      <c r="N29" s="8" t="s">
        <v>23</v>
      </c>
      <c r="O29" s="8" t="s">
        <v>23</v>
      </c>
    </row>
    <row r="30" customHeight="1" spans="1:15">
      <c r="A30" s="6">
        <v>28</v>
      </c>
      <c r="B30" s="7"/>
      <c r="C30" s="8" t="s">
        <v>96</v>
      </c>
      <c r="D30" s="17" t="s">
        <v>18</v>
      </c>
      <c r="E30" s="13" t="s">
        <v>49</v>
      </c>
      <c r="F30" s="13" t="s">
        <v>50</v>
      </c>
      <c r="G30" s="7"/>
      <c r="H30" s="8" t="s">
        <v>54</v>
      </c>
      <c r="I30" s="8">
        <v>75.75</v>
      </c>
      <c r="J30" s="5">
        <f t="shared" ref="J30:J33" si="5">I30*0.4</f>
        <v>30.3</v>
      </c>
      <c r="K30" s="8">
        <v>82.8</v>
      </c>
      <c r="L30" s="5">
        <f t="shared" ref="L30:L33" si="6">K30*0.6</f>
        <v>49.68</v>
      </c>
      <c r="M30" s="19">
        <f t="shared" si="4"/>
        <v>79.98</v>
      </c>
      <c r="N30" s="8" t="s">
        <v>23</v>
      </c>
      <c r="O30" s="8" t="s">
        <v>23</v>
      </c>
    </row>
    <row r="31" customHeight="1" spans="1:15">
      <c r="A31" s="6">
        <v>29</v>
      </c>
      <c r="B31" s="7"/>
      <c r="C31" s="8" t="s">
        <v>97</v>
      </c>
      <c r="D31" s="13" t="s">
        <v>18</v>
      </c>
      <c r="E31" s="13" t="s">
        <v>49</v>
      </c>
      <c r="F31" s="13" t="s">
        <v>50</v>
      </c>
      <c r="G31" s="7"/>
      <c r="H31" s="8" t="s">
        <v>54</v>
      </c>
      <c r="I31" s="8">
        <v>66.75</v>
      </c>
      <c r="J31" s="5">
        <f t="shared" si="5"/>
        <v>26.7</v>
      </c>
      <c r="K31" s="8">
        <v>84.8</v>
      </c>
      <c r="L31" s="5">
        <f t="shared" si="6"/>
        <v>50.88</v>
      </c>
      <c r="M31" s="19">
        <f t="shared" si="4"/>
        <v>77.58</v>
      </c>
      <c r="N31" s="8" t="s">
        <v>23</v>
      </c>
      <c r="O31" s="8" t="s">
        <v>23</v>
      </c>
    </row>
    <row r="32" customHeight="1" spans="1:15">
      <c r="A32" s="6">
        <v>30</v>
      </c>
      <c r="B32" s="7"/>
      <c r="C32" s="8" t="s">
        <v>98</v>
      </c>
      <c r="D32" s="13" t="s">
        <v>18</v>
      </c>
      <c r="E32" s="13" t="s">
        <v>49</v>
      </c>
      <c r="F32" s="13" t="s">
        <v>50</v>
      </c>
      <c r="G32" s="7"/>
      <c r="H32" s="8" t="s">
        <v>51</v>
      </c>
      <c r="I32" s="8">
        <v>72.5</v>
      </c>
      <c r="J32" s="5">
        <f t="shared" si="5"/>
        <v>29</v>
      </c>
      <c r="K32" s="8">
        <v>87.4</v>
      </c>
      <c r="L32" s="5">
        <f t="shared" si="6"/>
        <v>52.44</v>
      </c>
      <c r="M32" s="19">
        <f t="shared" si="4"/>
        <v>81.44</v>
      </c>
      <c r="N32" s="8" t="s">
        <v>23</v>
      </c>
      <c r="O32" s="8" t="s">
        <v>23</v>
      </c>
    </row>
    <row r="33" customHeight="1" spans="1:15">
      <c r="A33" s="6">
        <v>31</v>
      </c>
      <c r="B33" s="7"/>
      <c r="C33" s="8" t="s">
        <v>99</v>
      </c>
      <c r="D33" s="13" t="s">
        <v>18</v>
      </c>
      <c r="E33" s="13" t="s">
        <v>49</v>
      </c>
      <c r="F33" s="13" t="s">
        <v>50</v>
      </c>
      <c r="G33" s="7"/>
      <c r="H33" s="8" t="s">
        <v>51</v>
      </c>
      <c r="I33" s="8">
        <v>69.25</v>
      </c>
      <c r="J33" s="5">
        <f t="shared" si="5"/>
        <v>27.7</v>
      </c>
      <c r="K33" s="8">
        <v>84.8</v>
      </c>
      <c r="L33" s="5">
        <f t="shared" si="6"/>
        <v>50.88</v>
      </c>
      <c r="M33" s="19">
        <f t="shared" si="4"/>
        <v>78.58</v>
      </c>
      <c r="N33" s="8" t="s">
        <v>23</v>
      </c>
      <c r="O33" s="8" t="s">
        <v>23</v>
      </c>
    </row>
  </sheetData>
  <mergeCells count="7">
    <mergeCell ref="A1:O1"/>
    <mergeCell ref="B3:B8"/>
    <mergeCell ref="B9:B13"/>
    <mergeCell ref="B14:B17"/>
    <mergeCell ref="B18:B19"/>
    <mergeCell ref="B20:B28"/>
    <mergeCell ref="B29:B33"/>
  </mergeCells>
  <pageMargins left="0.708661417322835" right="0.31496062992126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开发区面试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喻胜男</cp:lastModifiedBy>
  <dcterms:created xsi:type="dcterms:W3CDTF">2019-08-12T01:23:00Z</dcterms:created>
  <cp:lastPrinted>2019-09-12T00:39:00Z</cp:lastPrinted>
  <dcterms:modified xsi:type="dcterms:W3CDTF">2019-10-08T03:44:04Z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