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48" windowHeight="7212"/>
  </bookViews>
  <sheets>
    <sheet name="Sheet1" sheetId="1" r:id="rId1"/>
  </sheets>
  <calcPr calcId="144525"/>
</workbook>
</file>

<file path=xl/sharedStrings.xml><?xml version="1.0" encoding="utf-8"?>
<sst xmlns="http://schemas.openxmlformats.org/spreadsheetml/2006/main" count="106" uniqueCount="90">
  <si>
    <t>恩施市2019年退役军人事务系统事业单位考试公开招聘事业单位工作人员体检名单</t>
  </si>
  <si>
    <t>序号</t>
  </si>
  <si>
    <t>准考证号</t>
  </si>
  <si>
    <t>姓名</t>
  </si>
  <si>
    <t>报考部门</t>
  </si>
  <si>
    <t>报考职位</t>
  </si>
  <si>
    <t>岗位代码</t>
  </si>
  <si>
    <t>职业能力测试成绩</t>
  </si>
  <si>
    <t>综合应用能力成绩</t>
  </si>
  <si>
    <t>笔试成绩</t>
  </si>
  <si>
    <t>加分</t>
  </si>
  <si>
    <t>加分后笔试总成绩</t>
  </si>
  <si>
    <t>折合后笔试成绩</t>
  </si>
  <si>
    <t>面试成绩</t>
  </si>
  <si>
    <t>折算后面试成绩</t>
  </si>
  <si>
    <t>总成绩</t>
  </si>
  <si>
    <t>19280106504</t>
  </si>
  <si>
    <t>梁馨</t>
  </si>
  <si>
    <t>恩施市退役军人服务 中心</t>
  </si>
  <si>
    <t>办公室人员</t>
  </si>
  <si>
    <t>14228102002002001</t>
  </si>
  <si>
    <t>19280104101</t>
  </si>
  <si>
    <t>方韵</t>
  </si>
  <si>
    <t>文秘人员</t>
  </si>
  <si>
    <t>14228102002002002</t>
  </si>
  <si>
    <t>19280100928</t>
  </si>
  <si>
    <t>王运</t>
  </si>
  <si>
    <t>计算机人员</t>
  </si>
  <si>
    <t>14228102002002003</t>
  </si>
  <si>
    <t>19280103815</t>
  </si>
  <si>
    <t>张婷倩</t>
  </si>
  <si>
    <t>法务人员</t>
  </si>
  <si>
    <t>14228102002002004</t>
  </si>
  <si>
    <t>19280102924</t>
  </si>
  <si>
    <t>谭华</t>
  </si>
  <si>
    <t>恩施市白果乡退役军人服务站</t>
  </si>
  <si>
    <t>工作人员</t>
  </si>
  <si>
    <t>14228102003003001</t>
  </si>
  <si>
    <t>19280102027</t>
  </si>
  <si>
    <t>尹航</t>
  </si>
  <si>
    <t>恩施市白杨坪镇退役军人服务站</t>
  </si>
  <si>
    <t>14228102004004001</t>
  </si>
  <si>
    <t>19280102603</t>
  </si>
  <si>
    <t>梅齐顺</t>
  </si>
  <si>
    <t>恩施市三岔镇退役军人服务站</t>
  </si>
  <si>
    <t>14228102005005001</t>
  </si>
  <si>
    <t>19280106024</t>
  </si>
  <si>
    <t>于金玉</t>
  </si>
  <si>
    <t>恩施市红土乡退役军人服务站</t>
  </si>
  <si>
    <t>14228102006006001</t>
  </si>
  <si>
    <t>19280103025</t>
  </si>
  <si>
    <t>吴洁</t>
  </si>
  <si>
    <t>恩施市屯堡乡退役军人服务站</t>
  </si>
  <si>
    <t>14228102007007001</t>
  </si>
  <si>
    <t>19280102130</t>
  </si>
  <si>
    <t>李江山</t>
  </si>
  <si>
    <t>恩施市新塘乡退役军人服务站</t>
  </si>
  <si>
    <t>14228102008008001</t>
  </si>
  <si>
    <t>19280101403</t>
  </si>
  <si>
    <t>周雪梅</t>
  </si>
  <si>
    <t>恩施市太阳河乡退役军人服务站</t>
  </si>
  <si>
    <t>14228102009009001</t>
  </si>
  <si>
    <t>19280201304</t>
  </si>
  <si>
    <t>杨磊</t>
  </si>
  <si>
    <t>恩施市盛家坝乡退役军人服务站</t>
  </si>
  <si>
    <t>14228102010010001</t>
  </si>
  <si>
    <t>19280208924</t>
  </si>
  <si>
    <t>陈宇</t>
  </si>
  <si>
    <t>恩施市芭蕉侗族乡退役军人服务站</t>
  </si>
  <si>
    <t>14228102011011001</t>
  </si>
  <si>
    <t>19280203211</t>
  </si>
  <si>
    <t>阳时龙</t>
  </si>
  <si>
    <t>恩施市崔家坝镇退役军人服务站</t>
  </si>
  <si>
    <t>14228102012012001</t>
  </si>
  <si>
    <t>19280203618</t>
  </si>
  <si>
    <t>熊文荣</t>
  </si>
  <si>
    <t>恩施市板桥镇退役军人服务站</t>
  </si>
  <si>
    <t>14228102013013001</t>
  </si>
  <si>
    <t>19280208809</t>
  </si>
  <si>
    <t>周芯蕊</t>
  </si>
  <si>
    <t>恩施市大峡谷风景区管理处退役军人服务站</t>
  </si>
  <si>
    <t>14228102014014001</t>
  </si>
  <si>
    <t>19280203604</t>
  </si>
  <si>
    <t>崔亦灿</t>
  </si>
  <si>
    <t>恩施市沙地乡退役军人服务站</t>
  </si>
  <si>
    <t>14228102015015001</t>
  </si>
  <si>
    <t>19280201302</t>
  </si>
  <si>
    <t>何宇</t>
  </si>
  <si>
    <t>恩施市龙凤镇退役军人服务站</t>
  </si>
  <si>
    <t>14228102016016001</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</si>
</sst>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176" formatCode="0.000_ "/>
    <numFmt numFmtId="177" formatCode="0.000_);[Red]\(0.000\)"/>
    <numFmt numFmtId="44" formatCode="_ &quot;￥&quot;* #,##0.00_ ;_ &quot;￥&quot;* \-#,##0.00_ ;_ &quot;￥&quot;* &quot;-&quot;??_ ;_ @_ "/>
  </numFmts>
  <fonts count="23">
    <font>
      <sz val="11"/>
      <color theme="1"/>
      <name val="宋体"/>
      <charset val="134"/>
      <scheme val="minor"/>
    </font>
    <font>
      <sz val="9"/>
      <color indexed="8"/>
      <name val="微软雅黑"/>
      <charset val="134"/>
    </font>
    <font>
      <b/>
      <sz val="16"/>
      <color indexed="8"/>
      <name val="华文中宋"/>
      <charset val="134"/>
    </font>
    <font>
      <b/>
      <sz val="9"/>
      <color indexed="8"/>
      <name val="微软雅黑"/>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3" borderId="0" applyNumberFormat="0" applyBorder="0" applyAlignment="0" applyProtection="0">
      <alignment vertical="center"/>
    </xf>
    <xf numFmtId="0" fontId="19"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1"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19"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16" borderId="0" applyNumberFormat="0" applyBorder="0" applyAlignment="0" applyProtection="0">
      <alignment vertical="center"/>
    </xf>
    <xf numFmtId="0" fontId="9" fillId="0" borderId="7" applyNumberFormat="0" applyFill="0" applyAlignment="0" applyProtection="0">
      <alignment vertical="center"/>
    </xf>
    <xf numFmtId="0" fontId="12" fillId="15" borderId="0" applyNumberFormat="0" applyBorder="0" applyAlignment="0" applyProtection="0">
      <alignment vertical="center"/>
    </xf>
    <xf numFmtId="0" fontId="13" fillId="6" borderId="4" applyNumberFormat="0" applyAlignment="0" applyProtection="0">
      <alignment vertical="center"/>
    </xf>
    <xf numFmtId="0" fontId="20" fillId="6" borderId="8" applyNumberFormat="0" applyAlignment="0" applyProtection="0">
      <alignment vertical="center"/>
    </xf>
    <xf numFmtId="0" fontId="5" fillId="3" borderId="2" applyNumberFormat="0" applyAlignment="0" applyProtection="0">
      <alignment vertical="center"/>
    </xf>
    <xf numFmtId="0" fontId="4" fillId="12" borderId="0" applyNumberFormat="0" applyBorder="0" applyAlignment="0" applyProtection="0">
      <alignment vertical="center"/>
    </xf>
    <xf numFmtId="0" fontId="12" fillId="23"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2" fillId="24" borderId="0" applyNumberFormat="0" applyBorder="0" applyAlignment="0" applyProtection="0">
      <alignment vertical="center"/>
    </xf>
    <xf numFmtId="0" fontId="18" fillId="8" borderId="0" applyNumberFormat="0" applyBorder="0" applyAlignment="0" applyProtection="0">
      <alignment vertical="center"/>
    </xf>
    <xf numFmtId="0" fontId="4" fillId="27" borderId="0" applyNumberFormat="0" applyBorder="0" applyAlignment="0" applyProtection="0">
      <alignment vertical="center"/>
    </xf>
    <xf numFmtId="0" fontId="12" fillId="5" borderId="0" applyNumberFormat="0" applyBorder="0" applyAlignment="0" applyProtection="0">
      <alignment vertical="center"/>
    </xf>
    <xf numFmtId="0" fontId="4" fillId="20" borderId="0" applyNumberFormat="0" applyBorder="0" applyAlignment="0" applyProtection="0">
      <alignment vertical="center"/>
    </xf>
    <xf numFmtId="0" fontId="4" fillId="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12" fillId="32" borderId="0" applyNumberFormat="0" applyBorder="0" applyAlignment="0" applyProtection="0">
      <alignment vertical="center"/>
    </xf>
    <xf numFmtId="0" fontId="12" fillId="22" borderId="0" applyNumberFormat="0" applyBorder="0" applyAlignment="0" applyProtection="0">
      <alignment vertical="center"/>
    </xf>
    <xf numFmtId="0" fontId="4" fillId="25" borderId="0" applyNumberFormat="0" applyBorder="0" applyAlignment="0" applyProtection="0">
      <alignment vertical="center"/>
    </xf>
    <xf numFmtId="0" fontId="4" fillId="29" borderId="0" applyNumberFormat="0" applyBorder="0" applyAlignment="0" applyProtection="0">
      <alignment vertical="center"/>
    </xf>
    <xf numFmtId="0" fontId="12" fillId="21" borderId="0" applyNumberFormat="0" applyBorder="0" applyAlignment="0" applyProtection="0">
      <alignment vertical="center"/>
    </xf>
    <xf numFmtId="0" fontId="4" fillId="28" borderId="0" applyNumberFormat="0" applyBorder="0" applyAlignment="0" applyProtection="0">
      <alignment vertical="center"/>
    </xf>
    <xf numFmtId="0" fontId="12" fillId="18" borderId="0" applyNumberFormat="0" applyBorder="0" applyAlignment="0" applyProtection="0">
      <alignment vertical="center"/>
    </xf>
    <xf numFmtId="0" fontId="12" fillId="31" borderId="0" applyNumberFormat="0" applyBorder="0" applyAlignment="0" applyProtection="0">
      <alignment vertical="center"/>
    </xf>
    <xf numFmtId="0" fontId="4" fillId="10" borderId="0" applyNumberFormat="0" applyBorder="0" applyAlignment="0" applyProtection="0">
      <alignment vertical="center"/>
    </xf>
    <xf numFmtId="0" fontId="12" fillId="14"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vertical="center"/>
    </xf>
    <xf numFmtId="0" fontId="0" fillId="0" borderId="0" xfId="0" applyFill="1" applyAlignment="1">
      <alignment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
  <sheetViews>
    <sheetView tabSelected="1" workbookViewId="0">
      <selection activeCell="D4" sqref="D$1:D$1048576"/>
    </sheetView>
  </sheetViews>
  <sheetFormatPr defaultColWidth="9" defaultRowHeight="14.4"/>
  <cols>
    <col min="1" max="1" width="3.55555555555556" style="2" customWidth="1"/>
    <col min="2" max="2" width="13" style="2" customWidth="1"/>
    <col min="3" max="3" width="6.75" style="2" customWidth="1"/>
    <col min="4" max="4" width="34.6666666666667" style="2" customWidth="1"/>
    <col min="5" max="5" width="8.87962962962963" style="2" customWidth="1"/>
    <col min="6" max="6" width="19.7777777777778" style="2" customWidth="1"/>
    <col min="7" max="9" width="7.44444444444444" style="2" customWidth="1"/>
    <col min="10" max="10" width="3.55555555555556" style="2" customWidth="1"/>
    <col min="11" max="14" width="7.44444444444444" style="2" customWidth="1"/>
    <col min="15" max="15" width="6.66666666666667" style="2" customWidth="1"/>
    <col min="16" max="16384" width="9" style="2"/>
  </cols>
  <sheetData>
    <row r="1" s="1" customFormat="1" ht="33.75" customHeight="1" spans="1:15">
      <c r="A1" s="3" t="s">
        <v>0</v>
      </c>
      <c r="B1" s="3"/>
      <c r="C1" s="3"/>
      <c r="D1" s="3"/>
      <c r="E1" s="3"/>
      <c r="F1" s="3"/>
      <c r="G1" s="3"/>
      <c r="H1" s="3"/>
      <c r="I1" s="3"/>
      <c r="J1" s="3"/>
      <c r="K1" s="3"/>
      <c r="L1" s="3"/>
      <c r="M1" s="3"/>
      <c r="N1" s="3"/>
      <c r="O1" s="3"/>
    </row>
    <row r="2" s="1" customFormat="1" ht="29.25" customHeight="1" spans="1:15">
      <c r="A2" s="4" t="s">
        <v>1</v>
      </c>
      <c r="B2" s="5" t="s">
        <v>2</v>
      </c>
      <c r="C2" s="5" t="s">
        <v>3</v>
      </c>
      <c r="D2" s="5" t="s">
        <v>4</v>
      </c>
      <c r="E2" s="5" t="s">
        <v>5</v>
      </c>
      <c r="F2" s="5" t="s">
        <v>6</v>
      </c>
      <c r="G2" s="6" t="s">
        <v>7</v>
      </c>
      <c r="H2" s="6" t="s">
        <v>8</v>
      </c>
      <c r="I2" s="10" t="s">
        <v>9</v>
      </c>
      <c r="J2" s="10" t="s">
        <v>10</v>
      </c>
      <c r="K2" s="10" t="s">
        <v>11</v>
      </c>
      <c r="L2" s="11" t="s">
        <v>12</v>
      </c>
      <c r="M2" s="12" t="s">
        <v>13</v>
      </c>
      <c r="N2" s="12" t="s">
        <v>14</v>
      </c>
      <c r="O2" s="12" t="s">
        <v>15</v>
      </c>
    </row>
    <row r="3" s="1" customFormat="1" ht="18.75" customHeight="1" spans="1:18">
      <c r="A3" s="4">
        <v>1</v>
      </c>
      <c r="B3" s="7" t="s">
        <v>16</v>
      </c>
      <c r="C3" s="7" t="s">
        <v>17</v>
      </c>
      <c r="D3" s="7" t="s">
        <v>18</v>
      </c>
      <c r="E3" s="7" t="s">
        <v>19</v>
      </c>
      <c r="F3" s="8" t="s">
        <v>20</v>
      </c>
      <c r="G3" s="9">
        <v>71</v>
      </c>
      <c r="H3" s="9">
        <v>62.5</v>
      </c>
      <c r="I3" s="9">
        <v>66.75</v>
      </c>
      <c r="J3" s="9">
        <v>5</v>
      </c>
      <c r="K3" s="9">
        <v>71.75</v>
      </c>
      <c r="L3" s="9">
        <v>28.7</v>
      </c>
      <c r="M3" s="8">
        <v>78.8</v>
      </c>
      <c r="N3" s="8">
        <f t="shared" ref="N3:N20" si="0">M3*0.6</f>
        <v>47.28</v>
      </c>
      <c r="O3" s="8">
        <f t="shared" ref="O3:O20" si="1">L3+N3</f>
        <v>75.98</v>
      </c>
      <c r="R3" s="13"/>
    </row>
    <row r="4" s="1" customFormat="1" ht="18.75" customHeight="1" spans="1:18">
      <c r="A4" s="4">
        <v>2</v>
      </c>
      <c r="B4" s="7" t="s">
        <v>21</v>
      </c>
      <c r="C4" s="7" t="s">
        <v>22</v>
      </c>
      <c r="D4" s="7" t="s">
        <v>18</v>
      </c>
      <c r="E4" s="7" t="s">
        <v>23</v>
      </c>
      <c r="F4" s="8" t="s">
        <v>24</v>
      </c>
      <c r="G4" s="9">
        <v>68</v>
      </c>
      <c r="H4" s="9">
        <v>65</v>
      </c>
      <c r="I4" s="9">
        <v>66.5</v>
      </c>
      <c r="J4" s="9"/>
      <c r="K4" s="9">
        <v>66.5</v>
      </c>
      <c r="L4" s="9">
        <v>26.6</v>
      </c>
      <c r="M4" s="8">
        <v>83.4</v>
      </c>
      <c r="N4" s="8">
        <f t="shared" si="0"/>
        <v>50.04</v>
      </c>
      <c r="O4" s="8">
        <f t="shared" si="1"/>
        <v>76.64</v>
      </c>
      <c r="R4" s="13"/>
    </row>
    <row r="5" s="1" customFormat="1" ht="18.75" customHeight="1" spans="1:18">
      <c r="A5" s="4">
        <v>3</v>
      </c>
      <c r="B5" s="7" t="s">
        <v>25</v>
      </c>
      <c r="C5" s="7" t="s">
        <v>26</v>
      </c>
      <c r="D5" s="7" t="s">
        <v>18</v>
      </c>
      <c r="E5" s="7" t="s">
        <v>27</v>
      </c>
      <c r="F5" s="8" t="s">
        <v>28</v>
      </c>
      <c r="G5" s="9">
        <v>66</v>
      </c>
      <c r="H5" s="9">
        <v>67.5</v>
      </c>
      <c r="I5" s="9">
        <v>66.75</v>
      </c>
      <c r="J5" s="9"/>
      <c r="K5" s="9">
        <v>66.75</v>
      </c>
      <c r="L5" s="9">
        <v>26.7</v>
      </c>
      <c r="M5" s="8">
        <v>76</v>
      </c>
      <c r="N5" s="8">
        <f t="shared" si="0"/>
        <v>45.6</v>
      </c>
      <c r="O5" s="8">
        <f t="shared" si="1"/>
        <v>72.3</v>
      </c>
      <c r="R5" s="13"/>
    </row>
    <row r="6" s="1" customFormat="1" ht="18.75" customHeight="1" spans="1:18">
      <c r="A6" s="4">
        <v>4</v>
      </c>
      <c r="B6" s="7" t="s">
        <v>29</v>
      </c>
      <c r="C6" s="7" t="s">
        <v>30</v>
      </c>
      <c r="D6" s="7" t="s">
        <v>18</v>
      </c>
      <c r="E6" s="7" t="s">
        <v>31</v>
      </c>
      <c r="F6" s="8" t="s">
        <v>32</v>
      </c>
      <c r="G6" s="9">
        <v>72</v>
      </c>
      <c r="H6" s="9">
        <v>74.5</v>
      </c>
      <c r="I6" s="9">
        <v>73.25</v>
      </c>
      <c r="J6" s="9"/>
      <c r="K6" s="9">
        <v>73.25</v>
      </c>
      <c r="L6" s="9">
        <v>29.3</v>
      </c>
      <c r="M6" s="8">
        <v>79</v>
      </c>
      <c r="N6" s="8">
        <f t="shared" si="0"/>
        <v>47.4</v>
      </c>
      <c r="O6" s="8">
        <f t="shared" si="1"/>
        <v>76.7</v>
      </c>
      <c r="R6" s="14"/>
    </row>
    <row r="7" s="1" customFormat="1" ht="18.75" customHeight="1" spans="1:18">
      <c r="A7" s="4">
        <v>5</v>
      </c>
      <c r="B7" s="7" t="s">
        <v>33</v>
      </c>
      <c r="C7" s="7" t="s">
        <v>34</v>
      </c>
      <c r="D7" s="7" t="s">
        <v>35</v>
      </c>
      <c r="E7" s="7" t="s">
        <v>36</v>
      </c>
      <c r="F7" s="8" t="s">
        <v>37</v>
      </c>
      <c r="G7" s="9">
        <v>62</v>
      </c>
      <c r="H7" s="9">
        <v>58</v>
      </c>
      <c r="I7" s="9">
        <v>60</v>
      </c>
      <c r="J7" s="9"/>
      <c r="K7" s="9">
        <v>60</v>
      </c>
      <c r="L7" s="9">
        <v>24</v>
      </c>
      <c r="M7" s="8">
        <v>79.2</v>
      </c>
      <c r="N7" s="8">
        <f t="shared" si="0"/>
        <v>47.52</v>
      </c>
      <c r="O7" s="8">
        <f t="shared" si="1"/>
        <v>71.52</v>
      </c>
      <c r="R7" s="14"/>
    </row>
    <row r="8" s="1" customFormat="1" ht="18.75" customHeight="1" spans="1:18">
      <c r="A8" s="4">
        <v>6</v>
      </c>
      <c r="B8" s="7" t="s">
        <v>38</v>
      </c>
      <c r="C8" s="7" t="s">
        <v>39</v>
      </c>
      <c r="D8" s="7" t="s">
        <v>40</v>
      </c>
      <c r="E8" s="7" t="s">
        <v>36</v>
      </c>
      <c r="F8" s="8" t="s">
        <v>41</v>
      </c>
      <c r="G8" s="9">
        <v>65</v>
      </c>
      <c r="H8" s="9">
        <v>70.5</v>
      </c>
      <c r="I8" s="9">
        <v>67.75</v>
      </c>
      <c r="J8" s="9">
        <v>5</v>
      </c>
      <c r="K8" s="9">
        <v>72.75</v>
      </c>
      <c r="L8" s="9">
        <v>29.1</v>
      </c>
      <c r="M8" s="8">
        <v>72.6</v>
      </c>
      <c r="N8" s="8">
        <f t="shared" si="0"/>
        <v>43.56</v>
      </c>
      <c r="O8" s="8">
        <f t="shared" si="1"/>
        <v>72.66</v>
      </c>
      <c r="R8" s="14"/>
    </row>
    <row r="9" s="1" customFormat="1" ht="18.75" customHeight="1" spans="1:18">
      <c r="A9" s="4">
        <v>7</v>
      </c>
      <c r="B9" s="7" t="s">
        <v>42</v>
      </c>
      <c r="C9" s="7" t="s">
        <v>43</v>
      </c>
      <c r="D9" s="7" t="s">
        <v>44</v>
      </c>
      <c r="E9" s="7" t="s">
        <v>36</v>
      </c>
      <c r="F9" s="8" t="s">
        <v>45</v>
      </c>
      <c r="G9" s="9">
        <v>69</v>
      </c>
      <c r="H9" s="9">
        <v>64.5</v>
      </c>
      <c r="I9" s="9">
        <v>66.75</v>
      </c>
      <c r="J9" s="9"/>
      <c r="K9" s="9">
        <v>66.75</v>
      </c>
      <c r="L9" s="9">
        <v>26.7</v>
      </c>
      <c r="M9" s="8">
        <v>81.2</v>
      </c>
      <c r="N9" s="8">
        <f t="shared" si="0"/>
        <v>48.72</v>
      </c>
      <c r="O9" s="8">
        <f t="shared" si="1"/>
        <v>75.42</v>
      </c>
      <c r="R9" s="14"/>
    </row>
    <row r="10" s="1" customFormat="1" ht="18.75" customHeight="1" spans="1:18">
      <c r="A10" s="4">
        <v>8</v>
      </c>
      <c r="B10" s="7" t="s">
        <v>46</v>
      </c>
      <c r="C10" s="7" t="s">
        <v>47</v>
      </c>
      <c r="D10" s="7" t="s">
        <v>48</v>
      </c>
      <c r="E10" s="7" t="s">
        <v>36</v>
      </c>
      <c r="F10" s="8" t="s">
        <v>49</v>
      </c>
      <c r="G10" s="9">
        <v>61</v>
      </c>
      <c r="H10" s="9">
        <v>63.5</v>
      </c>
      <c r="I10" s="9">
        <v>62.25</v>
      </c>
      <c r="J10" s="9"/>
      <c r="K10" s="9">
        <v>62.25</v>
      </c>
      <c r="L10" s="9">
        <v>24.9</v>
      </c>
      <c r="M10" s="8">
        <v>75.4</v>
      </c>
      <c r="N10" s="8">
        <f t="shared" si="0"/>
        <v>45.24</v>
      </c>
      <c r="O10" s="8">
        <f t="shared" si="1"/>
        <v>70.14</v>
      </c>
      <c r="R10" s="14"/>
    </row>
    <row r="11" s="1" customFormat="1" ht="18.75" customHeight="1" spans="1:18">
      <c r="A11" s="4">
        <v>9</v>
      </c>
      <c r="B11" s="7" t="s">
        <v>50</v>
      </c>
      <c r="C11" s="7" t="s">
        <v>51</v>
      </c>
      <c r="D11" s="7" t="s">
        <v>52</v>
      </c>
      <c r="E11" s="7" t="s">
        <v>36</v>
      </c>
      <c r="F11" s="8" t="s">
        <v>53</v>
      </c>
      <c r="G11" s="9">
        <v>68</v>
      </c>
      <c r="H11" s="9">
        <v>64</v>
      </c>
      <c r="I11" s="9">
        <v>66</v>
      </c>
      <c r="J11" s="9"/>
      <c r="K11" s="9">
        <v>66</v>
      </c>
      <c r="L11" s="9">
        <v>26.4</v>
      </c>
      <c r="M11" s="8">
        <v>80.8</v>
      </c>
      <c r="N11" s="8">
        <f t="shared" si="0"/>
        <v>48.48</v>
      </c>
      <c r="O11" s="8">
        <f t="shared" si="1"/>
        <v>74.88</v>
      </c>
      <c r="R11" s="14"/>
    </row>
    <row r="12" s="1" customFormat="1" ht="18.75" customHeight="1" spans="1:18">
      <c r="A12" s="4">
        <v>10</v>
      </c>
      <c r="B12" s="7" t="s">
        <v>54</v>
      </c>
      <c r="C12" s="7" t="s">
        <v>55</v>
      </c>
      <c r="D12" s="7" t="s">
        <v>56</v>
      </c>
      <c r="E12" s="7" t="s">
        <v>36</v>
      </c>
      <c r="F12" s="8" t="s">
        <v>57</v>
      </c>
      <c r="G12" s="9">
        <v>70</v>
      </c>
      <c r="H12" s="9">
        <v>63.5</v>
      </c>
      <c r="I12" s="9">
        <v>66.75</v>
      </c>
      <c r="J12" s="9"/>
      <c r="K12" s="9">
        <v>66.75</v>
      </c>
      <c r="L12" s="9">
        <v>26.7</v>
      </c>
      <c r="M12" s="8">
        <v>82.6</v>
      </c>
      <c r="N12" s="8">
        <f t="shared" si="0"/>
        <v>49.56</v>
      </c>
      <c r="O12" s="8">
        <f t="shared" si="1"/>
        <v>76.26</v>
      </c>
      <c r="R12" s="14"/>
    </row>
    <row r="13" s="1" customFormat="1" ht="18.75" customHeight="1" spans="1:18">
      <c r="A13" s="4">
        <v>11</v>
      </c>
      <c r="B13" s="7" t="s">
        <v>58</v>
      </c>
      <c r="C13" s="7" t="s">
        <v>59</v>
      </c>
      <c r="D13" s="7" t="s">
        <v>60</v>
      </c>
      <c r="E13" s="7" t="s">
        <v>36</v>
      </c>
      <c r="F13" s="8" t="s">
        <v>61</v>
      </c>
      <c r="G13" s="9">
        <v>71</v>
      </c>
      <c r="H13" s="9">
        <v>66</v>
      </c>
      <c r="I13" s="9">
        <v>68.5</v>
      </c>
      <c r="J13" s="9">
        <v>5</v>
      </c>
      <c r="K13" s="9">
        <v>73.5</v>
      </c>
      <c r="L13" s="9">
        <v>29.4</v>
      </c>
      <c r="M13" s="8">
        <v>81</v>
      </c>
      <c r="N13" s="8">
        <f t="shared" si="0"/>
        <v>48.6</v>
      </c>
      <c r="O13" s="8">
        <f t="shared" si="1"/>
        <v>78</v>
      </c>
      <c r="R13" s="14"/>
    </row>
    <row r="14" s="1" customFormat="1" ht="18.75" customHeight="1" spans="1:18">
      <c r="A14" s="4">
        <v>12</v>
      </c>
      <c r="B14" s="7" t="s">
        <v>62</v>
      </c>
      <c r="C14" s="7" t="s">
        <v>63</v>
      </c>
      <c r="D14" s="7" t="s">
        <v>64</v>
      </c>
      <c r="E14" s="7" t="s">
        <v>36</v>
      </c>
      <c r="F14" s="8" t="s">
        <v>65</v>
      </c>
      <c r="G14" s="9">
        <v>69</v>
      </c>
      <c r="H14" s="9">
        <v>67</v>
      </c>
      <c r="I14" s="9">
        <v>68</v>
      </c>
      <c r="J14" s="9"/>
      <c r="K14" s="9">
        <v>68</v>
      </c>
      <c r="L14" s="9">
        <v>27.2</v>
      </c>
      <c r="M14" s="8">
        <v>82.8</v>
      </c>
      <c r="N14" s="8">
        <f t="shared" si="0"/>
        <v>49.68</v>
      </c>
      <c r="O14" s="8">
        <f t="shared" si="1"/>
        <v>76.88</v>
      </c>
      <c r="R14" s="14"/>
    </row>
    <row r="15" s="1" customFormat="1" ht="18.75" customHeight="1" spans="1:18">
      <c r="A15" s="4">
        <v>13</v>
      </c>
      <c r="B15" s="7" t="s">
        <v>66</v>
      </c>
      <c r="C15" s="7" t="s">
        <v>67</v>
      </c>
      <c r="D15" s="7" t="s">
        <v>68</v>
      </c>
      <c r="E15" s="7" t="s">
        <v>36</v>
      </c>
      <c r="F15" s="8" t="s">
        <v>69</v>
      </c>
      <c r="G15" s="9">
        <v>64</v>
      </c>
      <c r="H15" s="9">
        <v>65</v>
      </c>
      <c r="I15" s="9">
        <v>64.5</v>
      </c>
      <c r="J15" s="9">
        <v>5</v>
      </c>
      <c r="K15" s="9">
        <v>69.5</v>
      </c>
      <c r="L15" s="9">
        <v>27.8</v>
      </c>
      <c r="M15" s="8">
        <v>84</v>
      </c>
      <c r="N15" s="8">
        <f t="shared" si="0"/>
        <v>50.4</v>
      </c>
      <c r="O15" s="8">
        <f t="shared" si="1"/>
        <v>78.2</v>
      </c>
      <c r="R15" s="14"/>
    </row>
    <row r="16" s="1" customFormat="1" ht="18.75" customHeight="1" spans="1:18">
      <c r="A16" s="4">
        <v>14</v>
      </c>
      <c r="B16" s="7" t="s">
        <v>70</v>
      </c>
      <c r="C16" s="7" t="s">
        <v>71</v>
      </c>
      <c r="D16" s="7" t="s">
        <v>72</v>
      </c>
      <c r="E16" s="7" t="s">
        <v>36</v>
      </c>
      <c r="F16" s="8" t="s">
        <v>73</v>
      </c>
      <c r="G16" s="9">
        <v>72</v>
      </c>
      <c r="H16" s="9">
        <v>69</v>
      </c>
      <c r="I16" s="9">
        <v>70.5</v>
      </c>
      <c r="J16" s="9"/>
      <c r="K16" s="9">
        <v>70.5</v>
      </c>
      <c r="L16" s="9">
        <v>28.2</v>
      </c>
      <c r="M16" s="8">
        <v>81.8</v>
      </c>
      <c r="N16" s="8">
        <f t="shared" si="0"/>
        <v>49.08</v>
      </c>
      <c r="O16" s="8">
        <f t="shared" si="1"/>
        <v>77.28</v>
      </c>
      <c r="R16" s="14"/>
    </row>
    <row r="17" s="1" customFormat="1" ht="18.75" customHeight="1" spans="1:18">
      <c r="A17" s="4">
        <v>15</v>
      </c>
      <c r="B17" s="7" t="s">
        <v>74</v>
      </c>
      <c r="C17" s="7" t="s">
        <v>75</v>
      </c>
      <c r="D17" s="7" t="s">
        <v>76</v>
      </c>
      <c r="E17" s="7" t="s">
        <v>36</v>
      </c>
      <c r="F17" s="8" t="s">
        <v>77</v>
      </c>
      <c r="G17" s="9">
        <v>66</v>
      </c>
      <c r="H17" s="9">
        <v>63.5</v>
      </c>
      <c r="I17" s="9">
        <v>64.75</v>
      </c>
      <c r="J17" s="9"/>
      <c r="K17" s="9">
        <v>64.75</v>
      </c>
      <c r="L17" s="9">
        <v>25.9</v>
      </c>
      <c r="M17" s="8">
        <v>79.8</v>
      </c>
      <c r="N17" s="8">
        <f t="shared" si="0"/>
        <v>47.88</v>
      </c>
      <c r="O17" s="8">
        <f t="shared" si="1"/>
        <v>73.78</v>
      </c>
      <c r="R17" s="14"/>
    </row>
    <row r="18" s="1" customFormat="1" ht="18.75" customHeight="1" spans="1:18">
      <c r="A18" s="4">
        <v>16</v>
      </c>
      <c r="B18" s="7" t="s">
        <v>78</v>
      </c>
      <c r="C18" s="7" t="s">
        <v>79</v>
      </c>
      <c r="D18" s="7" t="s">
        <v>80</v>
      </c>
      <c r="E18" s="7" t="s">
        <v>36</v>
      </c>
      <c r="F18" s="8" t="s">
        <v>81</v>
      </c>
      <c r="G18" s="9">
        <v>66</v>
      </c>
      <c r="H18" s="9">
        <v>62.5</v>
      </c>
      <c r="I18" s="9">
        <v>64.25</v>
      </c>
      <c r="J18" s="9">
        <v>5</v>
      </c>
      <c r="K18" s="9">
        <v>69.25</v>
      </c>
      <c r="L18" s="9">
        <v>27.7</v>
      </c>
      <c r="M18" s="8">
        <v>84.8</v>
      </c>
      <c r="N18" s="8">
        <f t="shared" si="0"/>
        <v>50.88</v>
      </c>
      <c r="O18" s="8">
        <f t="shared" si="1"/>
        <v>78.58</v>
      </c>
      <c r="R18" s="14"/>
    </row>
    <row r="19" s="1" customFormat="1" ht="18.75" customHeight="1" spans="1:18">
      <c r="A19" s="4">
        <v>17</v>
      </c>
      <c r="B19" s="7" t="s">
        <v>82</v>
      </c>
      <c r="C19" s="7" t="s">
        <v>83</v>
      </c>
      <c r="D19" s="7" t="s">
        <v>84</v>
      </c>
      <c r="E19" s="7" t="s">
        <v>36</v>
      </c>
      <c r="F19" s="8" t="s">
        <v>85</v>
      </c>
      <c r="G19" s="9">
        <v>54</v>
      </c>
      <c r="H19" s="9">
        <v>61.5</v>
      </c>
      <c r="I19" s="9">
        <v>57.75</v>
      </c>
      <c r="J19" s="9">
        <v>5</v>
      </c>
      <c r="K19" s="9">
        <v>62.75</v>
      </c>
      <c r="L19" s="9">
        <v>25.1</v>
      </c>
      <c r="M19" s="8">
        <v>87.8</v>
      </c>
      <c r="N19" s="8">
        <f t="shared" si="0"/>
        <v>52.68</v>
      </c>
      <c r="O19" s="8">
        <f t="shared" si="1"/>
        <v>77.78</v>
      </c>
      <c r="R19" s="14"/>
    </row>
    <row r="20" s="1" customFormat="1" ht="18.75" customHeight="1" spans="1:18">
      <c r="A20" s="4">
        <v>18</v>
      </c>
      <c r="B20" s="7" t="s">
        <v>86</v>
      </c>
      <c r="C20" s="7" t="s">
        <v>87</v>
      </c>
      <c r="D20" s="7" t="s">
        <v>88</v>
      </c>
      <c r="E20" s="7" t="s">
        <v>36</v>
      </c>
      <c r="F20" s="8" t="s">
        <v>89</v>
      </c>
      <c r="G20" s="9">
        <v>70</v>
      </c>
      <c r="H20" s="9">
        <v>61</v>
      </c>
      <c r="I20" s="9">
        <v>65.5</v>
      </c>
      <c r="J20" s="9">
        <v>5</v>
      </c>
      <c r="K20" s="9">
        <v>70.5</v>
      </c>
      <c r="L20" s="9">
        <v>28.2</v>
      </c>
      <c r="M20" s="8">
        <v>82.6</v>
      </c>
      <c r="N20" s="8">
        <f t="shared" si="0"/>
        <v>49.56</v>
      </c>
      <c r="O20" s="8">
        <f t="shared" si="1"/>
        <v>77.76</v>
      </c>
      <c r="R20" s="14"/>
    </row>
  </sheetData>
  <mergeCells count="1">
    <mergeCell ref="A1:O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2019-09-21T00:10:00Z</dcterms:created>
  <dcterms:modified xsi:type="dcterms:W3CDTF">2019-09-21T00:52:01Z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2052-11.1.0.9022</vt:lpwstr>
  </property>
</Properties>
</file>