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648" windowHeight="7212"/>
  </bookViews>
  <sheets>
    <sheet name="Sheet1" sheetId="1" r:id="rId1"/>
  </sheets>
  <calcPr calcId="144525"/>
</workbook>
</file>

<file path=xl/sharedStrings.xml><?xml version="1.0" encoding="utf-8"?>
<sst xmlns="http://schemas.openxmlformats.org/spreadsheetml/2006/main" count="300" uniqueCount="169">
  <si>
    <t>恩施市2019年退役军人事务系统事业单位考试公开招聘事业单位工作人员面试成绩、总成绩表</t>
  </si>
  <si>
    <t>序号</t>
  </si>
  <si>
    <t>准考证号</t>
  </si>
  <si>
    <t>姓名</t>
  </si>
  <si>
    <t>报考部门</t>
  </si>
  <si>
    <t>报考职位</t>
  </si>
  <si>
    <t>岗位代码</t>
  </si>
  <si>
    <t>职业能力测试成绩</t>
  </si>
  <si>
    <t>综合应用能力成绩</t>
  </si>
  <si>
    <t>笔试成绩</t>
  </si>
  <si>
    <t>加分</t>
  </si>
  <si>
    <t>加分后笔试总成绩</t>
  </si>
  <si>
    <t>折合后笔试成绩</t>
  </si>
  <si>
    <t>面试成绩</t>
  </si>
  <si>
    <t>折算后面试成绩</t>
  </si>
  <si>
    <t>总成绩</t>
  </si>
  <si>
    <t>排名</t>
  </si>
  <si>
    <t>备注</t>
  </si>
  <si>
    <t>19280101711</t>
  </si>
  <si>
    <t>赵金苹</t>
  </si>
  <si>
    <t>恩施市退役军人服务 中心</t>
  </si>
  <si>
    <t>办公室人员</t>
  </si>
  <si>
    <t>14228102002002001</t>
  </si>
  <si>
    <t>19280106504</t>
  </si>
  <si>
    <t>梁馨</t>
  </si>
  <si>
    <t>19280101709</t>
  </si>
  <si>
    <t>姜越亚</t>
  </si>
  <si>
    <t>19280103629</t>
  </si>
  <si>
    <t>向斐</t>
  </si>
  <si>
    <t>文秘人员</t>
  </si>
  <si>
    <t>14228102002002002</t>
  </si>
  <si>
    <t>19280104101</t>
  </si>
  <si>
    <t>方韵</t>
  </si>
  <si>
    <t>19280104425</t>
  </si>
  <si>
    <t>兰金艳</t>
  </si>
  <si>
    <t>19280100928</t>
  </si>
  <si>
    <t>王运</t>
  </si>
  <si>
    <t>计算机人员</t>
  </si>
  <si>
    <t>14228102002002003</t>
  </si>
  <si>
    <t>19280105813</t>
  </si>
  <si>
    <t>何伟</t>
  </si>
  <si>
    <t>19280103828</t>
  </si>
  <si>
    <t>陈帅</t>
  </si>
  <si>
    <t>19280103815</t>
  </si>
  <si>
    <t>张婷倩</t>
  </si>
  <si>
    <t>法务人员</t>
  </si>
  <si>
    <t>14228102002002004</t>
  </si>
  <si>
    <t>19280102916</t>
  </si>
  <si>
    <t>申思</t>
  </si>
  <si>
    <t>19280103801</t>
  </si>
  <si>
    <t>赵晋森</t>
  </si>
  <si>
    <t>19280106424</t>
  </si>
  <si>
    <t>肖维</t>
  </si>
  <si>
    <t>恩施市白果乡退役军人服务站</t>
  </si>
  <si>
    <t>工作人员</t>
  </si>
  <si>
    <t>14228102003003001</t>
  </si>
  <si>
    <t>19280102924</t>
  </si>
  <si>
    <t>谭华</t>
  </si>
  <si>
    <t>19280104825</t>
  </si>
  <si>
    <t>金帮冬</t>
  </si>
  <si>
    <t>19280102027</t>
  </si>
  <si>
    <t>尹航</t>
  </si>
  <si>
    <t>恩施市白杨坪镇退役军人服务站</t>
  </si>
  <si>
    <t>14228102004004001</t>
  </si>
  <si>
    <t>19280102715</t>
  </si>
  <si>
    <t>孙维垭</t>
  </si>
  <si>
    <t>19280104426</t>
  </si>
  <si>
    <t>向航</t>
  </si>
  <si>
    <t>19280103016</t>
  </si>
  <si>
    <t>向国庆</t>
  </si>
  <si>
    <t>恩施市三岔镇退役军人服务站</t>
  </si>
  <si>
    <t>14228102005005001</t>
  </si>
  <si>
    <t>19280102603</t>
  </si>
  <si>
    <t>梅齐顺</t>
  </si>
  <si>
    <t>19280105806</t>
  </si>
  <si>
    <t>杨文才</t>
  </si>
  <si>
    <t>19280106024</t>
  </si>
  <si>
    <t>于金玉</t>
  </si>
  <si>
    <t>恩施市红土乡退役军人服务站</t>
  </si>
  <si>
    <t>14228102006006001</t>
  </si>
  <si>
    <t>19280105818</t>
  </si>
  <si>
    <t>夏奎</t>
  </si>
  <si>
    <t>19280100317</t>
  </si>
  <si>
    <t>邹明镇</t>
  </si>
  <si>
    <t>递补</t>
  </si>
  <si>
    <t>19280101204</t>
  </si>
  <si>
    <t>李锐</t>
  </si>
  <si>
    <t>19280101601</t>
  </si>
  <si>
    <t>缪长发</t>
  </si>
  <si>
    <t>恩施市屯堡乡退役军人服务站</t>
  </si>
  <si>
    <t>14228102007007001</t>
  </si>
  <si>
    <t>19280103025</t>
  </si>
  <si>
    <t>吴洁</t>
  </si>
  <si>
    <t>19280101020</t>
  </si>
  <si>
    <t>韩新星</t>
  </si>
  <si>
    <t>19280105815</t>
  </si>
  <si>
    <t>黄昱勍</t>
  </si>
  <si>
    <t>19280102130</t>
  </si>
  <si>
    <t>李江山</t>
  </si>
  <si>
    <t>恩施市新塘乡退役军人服务站</t>
  </si>
  <si>
    <t>14228102008008001</t>
  </si>
  <si>
    <t>19280100611</t>
  </si>
  <si>
    <t>吴玲</t>
  </si>
  <si>
    <t>19280101927</t>
  </si>
  <si>
    <t>王凯飚</t>
  </si>
  <si>
    <t>19280101403</t>
  </si>
  <si>
    <t>周雪梅</t>
  </si>
  <si>
    <t>恩施市太阳河乡退役军人服务站</t>
  </si>
  <si>
    <t>14228102009009001</t>
  </si>
  <si>
    <t>19280103619</t>
  </si>
  <si>
    <t>何潇</t>
  </si>
  <si>
    <t>19280107011</t>
  </si>
  <si>
    <t>向浩</t>
  </si>
  <si>
    <t>19280201304</t>
  </si>
  <si>
    <t>杨磊</t>
  </si>
  <si>
    <t>恩施市盛家坝乡退役军人服务站</t>
  </si>
  <si>
    <t>14228102010010001</t>
  </si>
  <si>
    <t>19280208213</t>
  </si>
  <si>
    <t>张旭</t>
  </si>
  <si>
    <t>19280204123</t>
  </si>
  <si>
    <t>覃若航</t>
  </si>
  <si>
    <t>19280208924</t>
  </si>
  <si>
    <t>陈宇</t>
  </si>
  <si>
    <t>恩施市芭蕉侗族乡退役军人服务站</t>
  </si>
  <si>
    <t>14228102011011001</t>
  </si>
  <si>
    <t>19280207206</t>
  </si>
  <si>
    <t>谭文慧</t>
  </si>
  <si>
    <t>19280207914</t>
  </si>
  <si>
    <t>金琪</t>
  </si>
  <si>
    <t>19280203211</t>
  </si>
  <si>
    <t>阳时龙</t>
  </si>
  <si>
    <t>恩施市崔家坝镇退役军人服务站</t>
  </si>
  <si>
    <t>14228102012012001</t>
  </si>
  <si>
    <t>19280202513</t>
  </si>
  <si>
    <t>李涵</t>
  </si>
  <si>
    <t>19280205629</t>
  </si>
  <si>
    <t>何文</t>
  </si>
  <si>
    <t>19280203618</t>
  </si>
  <si>
    <t>熊文荣</t>
  </si>
  <si>
    <t>恩施市板桥镇退役军人服务站</t>
  </si>
  <si>
    <t>14228102013013001</t>
  </si>
  <si>
    <t>19280209618</t>
  </si>
  <si>
    <t>陈浩</t>
  </si>
  <si>
    <t>19280205515</t>
  </si>
  <si>
    <t>张元</t>
  </si>
  <si>
    <t>19280208809</t>
  </si>
  <si>
    <t>周芯蕊</t>
  </si>
  <si>
    <t>恩施市大峡谷风景区管理处退役军人服务站</t>
  </si>
  <si>
    <t>14228102014014001</t>
  </si>
  <si>
    <t>19280204929</t>
  </si>
  <si>
    <t>廖跃利</t>
  </si>
  <si>
    <t>19280200626</t>
  </si>
  <si>
    <t>杨兵</t>
  </si>
  <si>
    <t>19280203918</t>
  </si>
  <si>
    <t>于建廷</t>
  </si>
  <si>
    <t>恩施市沙地乡退役军人服务站</t>
  </si>
  <si>
    <t>14228102015015001</t>
  </si>
  <si>
    <t>19280209416</t>
  </si>
  <si>
    <t>刘宗伟</t>
  </si>
  <si>
    <t>19280203604</t>
  </si>
  <si>
    <t>崔亦灿</t>
  </si>
  <si>
    <t>19280206705</t>
  </si>
  <si>
    <t>范帅</t>
  </si>
  <si>
    <t>恩施市龙凤镇退役军人服务站</t>
  </si>
  <si>
    <t>14228102016016001</t>
  </si>
  <si>
    <t>19280201302</t>
  </si>
  <si>
    <t>何宇</t>
  </si>
  <si>
    <t>19280207527</t>
  </si>
  <si>
    <t>张龙</t>
  </si>
</sst>
</file>

<file path=xl/styles.xml><?xml version="1.0" encoding="utf-8"?>
<styleSheet xmlns="http://schemas.openxmlformats.org/spreadsheetml/2006/main">
  <numFmts count="6">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 numFmtId="176" formatCode="0.000_ "/>
    <numFmt numFmtId="177" formatCode="0.000_);[Red]\(0.000\)"/>
  </numFmts>
  <fonts count="25">
    <font>
      <sz val="11"/>
      <color theme="1"/>
      <name val="宋体"/>
      <charset val="134"/>
      <scheme val="minor"/>
    </font>
    <font>
      <sz val="9"/>
      <color theme="1"/>
      <name val="微软雅黑"/>
      <charset val="134"/>
    </font>
    <font>
      <b/>
      <sz val="16"/>
      <color theme="1"/>
      <name val="华文中宋"/>
      <charset val="134"/>
    </font>
    <font>
      <b/>
      <sz val="9"/>
      <color theme="1"/>
      <name val="微软雅黑"/>
      <charset val="134"/>
    </font>
    <font>
      <sz val="12"/>
      <color theme="1"/>
      <name val="宋体"/>
      <charset val="134"/>
    </font>
    <font>
      <sz val="10"/>
      <color theme="1"/>
      <name val="微软雅黑"/>
      <charset val="134"/>
    </font>
    <font>
      <sz val="11"/>
      <color theme="0"/>
      <name val="宋体"/>
      <charset val="0"/>
      <scheme val="minor"/>
    </font>
    <font>
      <sz val="11"/>
      <color theme="1"/>
      <name val="宋体"/>
      <charset val="0"/>
      <scheme val="minor"/>
    </font>
    <font>
      <i/>
      <sz val="11"/>
      <color rgb="FF7F7F7F"/>
      <name val="宋体"/>
      <charset val="0"/>
      <scheme val="minor"/>
    </font>
    <font>
      <sz val="11"/>
      <color rgb="FF9C0006"/>
      <name val="宋体"/>
      <charset val="0"/>
      <scheme val="minor"/>
    </font>
    <font>
      <sz val="11"/>
      <color rgb="FF9C6500"/>
      <name val="宋体"/>
      <charset val="0"/>
      <scheme val="minor"/>
    </font>
    <font>
      <b/>
      <sz val="15"/>
      <color theme="3"/>
      <name val="宋体"/>
      <charset val="134"/>
      <scheme val="minor"/>
    </font>
    <font>
      <sz val="11"/>
      <color rgb="FF3F3F76"/>
      <name val="宋体"/>
      <charset val="0"/>
      <scheme val="minor"/>
    </font>
    <font>
      <u/>
      <sz val="11"/>
      <color rgb="FF0000FF"/>
      <name val="宋体"/>
      <charset val="0"/>
      <scheme val="minor"/>
    </font>
    <font>
      <u/>
      <sz val="11"/>
      <color rgb="FF800080"/>
      <name val="宋体"/>
      <charset val="0"/>
      <scheme val="minor"/>
    </font>
    <font>
      <b/>
      <sz val="11"/>
      <color rgb="FFFFFFFF"/>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1"/>
      <color rgb="FF3F3F3F"/>
      <name val="宋体"/>
      <charset val="0"/>
      <scheme val="minor"/>
    </font>
    <font>
      <b/>
      <sz val="13"/>
      <color theme="3"/>
      <name val="宋体"/>
      <charset val="134"/>
      <scheme val="minor"/>
    </font>
    <font>
      <b/>
      <sz val="11"/>
      <color rgb="FFFA7D00"/>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theme="9" tint="0.399975585192419"/>
        <bgColor indexed="64"/>
      </patternFill>
    </fill>
    <fill>
      <patternFill patternType="solid">
        <fgColor theme="7" tint="0.399975585192419"/>
        <bgColor indexed="64"/>
      </patternFill>
    </fill>
    <fill>
      <patternFill patternType="solid">
        <fgColor theme="8"/>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9" tint="0.799981688894314"/>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6"/>
        <bgColor indexed="64"/>
      </patternFill>
    </fill>
    <fill>
      <patternFill patternType="solid">
        <fgColor theme="9" tint="0.599993896298105"/>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6" borderId="0" applyNumberFormat="0" applyBorder="0" applyAlignment="0" applyProtection="0">
      <alignment vertical="center"/>
    </xf>
    <xf numFmtId="0" fontId="12" fillId="9"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5" borderId="0" applyNumberFormat="0" applyBorder="0" applyAlignment="0" applyProtection="0">
      <alignment vertical="center"/>
    </xf>
    <xf numFmtId="0" fontId="9" fillId="7" borderId="0" applyNumberFormat="0" applyBorder="0" applyAlignment="0" applyProtection="0">
      <alignment vertical="center"/>
    </xf>
    <xf numFmtId="43" fontId="0" fillId="0" borderId="0" applyFont="0" applyFill="0" applyBorder="0" applyAlignment="0" applyProtection="0">
      <alignment vertical="center"/>
    </xf>
    <xf numFmtId="0" fontId="6" fillId="11"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5" borderId="5" applyNumberFormat="0" applyFont="0" applyAlignment="0" applyProtection="0">
      <alignment vertical="center"/>
    </xf>
    <xf numFmtId="0" fontId="6" fillId="16"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1" fillId="0" borderId="3" applyNumberFormat="0" applyFill="0" applyAlignment="0" applyProtection="0">
      <alignment vertical="center"/>
    </xf>
    <xf numFmtId="0" fontId="20" fillId="0" borderId="3" applyNumberFormat="0" applyFill="0" applyAlignment="0" applyProtection="0">
      <alignment vertical="center"/>
    </xf>
    <xf numFmtId="0" fontId="6" fillId="10" borderId="0" applyNumberFormat="0" applyBorder="0" applyAlignment="0" applyProtection="0">
      <alignment vertical="center"/>
    </xf>
    <xf numFmtId="0" fontId="16" fillId="0" borderId="8" applyNumberFormat="0" applyFill="0" applyAlignment="0" applyProtection="0">
      <alignment vertical="center"/>
    </xf>
    <xf numFmtId="0" fontId="6" fillId="3" borderId="0" applyNumberFormat="0" applyBorder="0" applyAlignment="0" applyProtection="0">
      <alignment vertical="center"/>
    </xf>
    <xf numFmtId="0" fontId="19" fillId="22" borderId="7" applyNumberFormat="0" applyAlignment="0" applyProtection="0">
      <alignment vertical="center"/>
    </xf>
    <xf numFmtId="0" fontId="21" fillId="22" borderId="4" applyNumberFormat="0" applyAlignment="0" applyProtection="0">
      <alignment vertical="center"/>
    </xf>
    <xf numFmtId="0" fontId="15" fillId="18" borderId="6" applyNumberFormat="0" applyAlignment="0" applyProtection="0">
      <alignment vertical="center"/>
    </xf>
    <xf numFmtId="0" fontId="7" fillId="20" borderId="0" applyNumberFormat="0" applyBorder="0" applyAlignment="0" applyProtection="0">
      <alignment vertical="center"/>
    </xf>
    <xf numFmtId="0" fontId="6" fillId="25" borderId="0" applyNumberFormat="0" applyBorder="0" applyAlignment="0" applyProtection="0">
      <alignment vertical="center"/>
    </xf>
    <xf numFmtId="0" fontId="22" fillId="0" borderId="9" applyNumberFormat="0" applyFill="0" applyAlignment="0" applyProtection="0">
      <alignment vertical="center"/>
    </xf>
    <xf numFmtId="0" fontId="23" fillId="0" borderId="10" applyNumberFormat="0" applyFill="0" applyAlignment="0" applyProtection="0">
      <alignment vertical="center"/>
    </xf>
    <xf numFmtId="0" fontId="24" fillId="26" borderId="0" applyNumberFormat="0" applyBorder="0" applyAlignment="0" applyProtection="0">
      <alignment vertical="center"/>
    </xf>
    <xf numFmtId="0" fontId="10" fillId="8" borderId="0" applyNumberFormat="0" applyBorder="0" applyAlignment="0" applyProtection="0">
      <alignment vertical="center"/>
    </xf>
    <xf numFmtId="0" fontId="7" fillId="12" borderId="0" applyNumberFormat="0" applyBorder="0" applyAlignment="0" applyProtection="0">
      <alignment vertical="center"/>
    </xf>
    <xf numFmtId="0" fontId="6" fillId="21" borderId="0" applyNumberFormat="0" applyBorder="0" applyAlignment="0" applyProtection="0">
      <alignment vertical="center"/>
    </xf>
    <xf numFmtId="0" fontId="7" fillId="23" borderId="0" applyNumberFormat="0" applyBorder="0" applyAlignment="0" applyProtection="0">
      <alignment vertical="center"/>
    </xf>
    <xf numFmtId="0" fontId="7" fillId="17" borderId="0" applyNumberFormat="0" applyBorder="0" applyAlignment="0" applyProtection="0">
      <alignment vertical="center"/>
    </xf>
    <xf numFmtId="0" fontId="7" fillId="28" borderId="0" applyNumberFormat="0" applyBorder="0" applyAlignment="0" applyProtection="0">
      <alignment vertical="center"/>
    </xf>
    <xf numFmtId="0" fontId="7" fillId="30" borderId="0" applyNumberFormat="0" applyBorder="0" applyAlignment="0" applyProtection="0">
      <alignment vertical="center"/>
    </xf>
    <xf numFmtId="0" fontId="6" fillId="31" borderId="0" applyNumberFormat="0" applyBorder="0" applyAlignment="0" applyProtection="0">
      <alignment vertical="center"/>
    </xf>
    <xf numFmtId="0" fontId="6" fillId="24" borderId="0" applyNumberFormat="0" applyBorder="0" applyAlignment="0" applyProtection="0">
      <alignment vertical="center"/>
    </xf>
    <xf numFmtId="0" fontId="7" fillId="27" borderId="0" applyNumberFormat="0" applyBorder="0" applyAlignment="0" applyProtection="0">
      <alignment vertical="center"/>
    </xf>
    <xf numFmtId="0" fontId="7" fillId="29" borderId="0" applyNumberFormat="0" applyBorder="0" applyAlignment="0" applyProtection="0">
      <alignment vertical="center"/>
    </xf>
    <xf numFmtId="0" fontId="6" fillId="4" borderId="0" applyNumberFormat="0" applyBorder="0" applyAlignment="0" applyProtection="0">
      <alignment vertical="center"/>
    </xf>
    <xf numFmtId="0" fontId="7"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32" borderId="0" applyNumberFormat="0" applyBorder="0" applyAlignment="0" applyProtection="0">
      <alignment vertical="center"/>
    </xf>
    <xf numFmtId="0" fontId="6" fillId="2" borderId="0" applyNumberFormat="0" applyBorder="0" applyAlignment="0" applyProtection="0">
      <alignment vertical="center"/>
    </xf>
  </cellStyleXfs>
  <cellXfs count="23">
    <xf numFmtId="0" fontId="0" fillId="0" borderId="0" xfId="0">
      <alignment vertical="center"/>
    </xf>
    <xf numFmtId="0" fontId="1" fillId="0" borderId="0" xfId="0" applyFont="1" applyFill="1" applyBorder="1" applyAlignment="1">
      <alignment horizontal="center" vertical="center"/>
    </xf>
    <xf numFmtId="0" fontId="0" fillId="0" borderId="0" xfId="0" applyFont="1" applyFill="1" applyAlignment="1">
      <alignment vertical="center"/>
    </xf>
    <xf numFmtId="0" fontId="2" fillId="0" borderId="0" xfId="0" applyFont="1" applyFill="1" applyAlignment="1">
      <alignment horizontal="center" vertical="center"/>
    </xf>
    <xf numFmtId="0" fontId="1" fillId="0" borderId="1" xfId="0" applyFont="1" applyFill="1" applyBorder="1" applyAlignment="1">
      <alignment horizontal="center" vertical="center"/>
    </xf>
    <xf numFmtId="49"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xf>
    <xf numFmtId="0" fontId="1" fillId="0" borderId="1" xfId="0" applyNumberFormat="1" applyFont="1" applyFill="1" applyBorder="1" applyAlignment="1">
      <alignment horizontal="center" vertical="center"/>
    </xf>
    <xf numFmtId="0" fontId="0" fillId="0" borderId="1" xfId="0" applyFont="1" applyFill="1" applyBorder="1" applyAlignment="1">
      <alignment horizontal="center" vertical="center"/>
    </xf>
    <xf numFmtId="0" fontId="1" fillId="0" borderId="2" xfId="0" applyFont="1" applyFill="1" applyBorder="1" applyAlignment="1">
      <alignment horizontal="center" vertical="center"/>
    </xf>
    <xf numFmtId="49" fontId="1" fillId="0" borderId="2" xfId="0" applyNumberFormat="1" applyFont="1" applyFill="1" applyBorder="1" applyAlignment="1">
      <alignment horizontal="center" vertical="center"/>
    </xf>
    <xf numFmtId="0" fontId="1" fillId="0" borderId="2" xfId="0" applyNumberFormat="1" applyFont="1" applyFill="1" applyBorder="1" applyAlignment="1">
      <alignment horizontal="center" vertical="center"/>
    </xf>
    <xf numFmtId="0" fontId="0" fillId="0" borderId="2" xfId="0" applyFont="1" applyFill="1" applyBorder="1" applyAlignment="1">
      <alignment horizontal="center" vertical="center"/>
    </xf>
    <xf numFmtId="177" fontId="3"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177" fontId="1" fillId="0" borderId="1" xfId="0" applyNumberFormat="1" applyFont="1" applyFill="1" applyBorder="1" applyAlignment="1">
      <alignment horizontal="center" vertical="center"/>
    </xf>
    <xf numFmtId="176" fontId="1" fillId="0" borderId="1" xfId="0" applyNumberFormat="1" applyFont="1" applyFill="1" applyBorder="1" applyAlignment="1">
      <alignment horizontal="center" vertical="center"/>
    </xf>
    <xf numFmtId="0" fontId="1" fillId="0" borderId="0" xfId="0" applyNumberFormat="1" applyFont="1" applyFill="1" applyBorder="1" applyAlignment="1">
      <alignment horizontal="center" vertical="center"/>
    </xf>
    <xf numFmtId="0" fontId="4" fillId="0" borderId="1" xfId="0" applyFont="1" applyFill="1" applyBorder="1" applyAlignment="1">
      <alignment horizontal="center"/>
    </xf>
    <xf numFmtId="49" fontId="1" fillId="0" borderId="0"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1" fillId="0" borderId="1" xfId="0" applyNumberFormat="1" applyFont="1"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58"/>
  <sheetViews>
    <sheetView tabSelected="1" workbookViewId="0">
      <selection activeCell="A1" sqref="$A1:$XFD1048576"/>
    </sheetView>
  </sheetViews>
  <sheetFormatPr defaultColWidth="9" defaultRowHeight="14.4"/>
  <cols>
    <col min="1" max="1" width="5" style="2" customWidth="1"/>
    <col min="2" max="2" width="13" style="2" customWidth="1"/>
    <col min="3" max="3" width="6.75" style="2" customWidth="1"/>
    <col min="4" max="4" width="32.1296296296296" style="2" customWidth="1"/>
    <col min="5" max="5" width="8.87962962962963" style="2" customWidth="1"/>
    <col min="6" max="6" width="19.7777777777778" style="2" customWidth="1"/>
    <col min="7" max="7" width="8.12962962962963" style="2" customWidth="1"/>
    <col min="8" max="8" width="9" style="2"/>
    <col min="9" max="9" width="8.22222222222222" style="2" customWidth="1"/>
    <col min="10" max="10" width="4.11111111111111" style="2" customWidth="1"/>
    <col min="11" max="16384" width="9" style="2"/>
  </cols>
  <sheetData>
    <row r="1" s="1" customFormat="1" ht="33.75" customHeight="1" spans="1:17">
      <c r="A1" s="3" t="s">
        <v>0</v>
      </c>
      <c r="B1" s="3"/>
      <c r="C1" s="3"/>
      <c r="D1" s="3"/>
      <c r="E1" s="3"/>
      <c r="F1" s="3"/>
      <c r="G1" s="3"/>
      <c r="H1" s="3"/>
      <c r="I1" s="3"/>
      <c r="J1" s="3"/>
      <c r="K1" s="3"/>
      <c r="L1" s="3"/>
      <c r="M1" s="3"/>
      <c r="N1" s="3"/>
      <c r="O1" s="3"/>
      <c r="P1" s="3"/>
      <c r="Q1" s="3"/>
    </row>
    <row r="2" s="1" customFormat="1" ht="29.25" customHeight="1" spans="1:17">
      <c r="A2" s="4" t="s">
        <v>1</v>
      </c>
      <c r="B2" s="5" t="s">
        <v>2</v>
      </c>
      <c r="C2" s="5" t="s">
        <v>3</v>
      </c>
      <c r="D2" s="5" t="s">
        <v>4</v>
      </c>
      <c r="E2" s="5" t="s">
        <v>5</v>
      </c>
      <c r="F2" s="5" t="s">
        <v>6</v>
      </c>
      <c r="G2" s="6" t="s">
        <v>7</v>
      </c>
      <c r="H2" s="6" t="s">
        <v>8</v>
      </c>
      <c r="I2" s="14" t="s">
        <v>9</v>
      </c>
      <c r="J2" s="14" t="s">
        <v>10</v>
      </c>
      <c r="K2" s="14" t="s">
        <v>11</v>
      </c>
      <c r="L2" s="15" t="s">
        <v>12</v>
      </c>
      <c r="M2" s="16" t="s">
        <v>13</v>
      </c>
      <c r="N2" s="16" t="s">
        <v>14</v>
      </c>
      <c r="O2" s="16" t="s">
        <v>15</v>
      </c>
      <c r="P2" s="16" t="s">
        <v>16</v>
      </c>
      <c r="Q2" s="5" t="s">
        <v>17</v>
      </c>
    </row>
    <row r="3" s="1" customFormat="1" ht="18.75" customHeight="1" spans="1:20">
      <c r="A3" s="4">
        <v>1</v>
      </c>
      <c r="B3" s="7" t="s">
        <v>18</v>
      </c>
      <c r="C3" s="7" t="s">
        <v>19</v>
      </c>
      <c r="D3" s="7" t="s">
        <v>20</v>
      </c>
      <c r="E3" s="7" t="s">
        <v>21</v>
      </c>
      <c r="F3" s="23" t="s">
        <v>22</v>
      </c>
      <c r="G3" s="9">
        <v>66</v>
      </c>
      <c r="H3" s="9">
        <v>68</v>
      </c>
      <c r="I3" s="9">
        <v>67</v>
      </c>
      <c r="J3" s="9">
        <v>5</v>
      </c>
      <c r="K3" s="9">
        <v>72</v>
      </c>
      <c r="L3" s="9">
        <v>28.8</v>
      </c>
      <c r="M3" s="8">
        <v>75.2</v>
      </c>
      <c r="N3" s="8">
        <f t="shared" ref="N3:N58" si="0">M3*0.6</f>
        <v>45.12</v>
      </c>
      <c r="O3" s="8">
        <f t="shared" ref="O3:O58" si="1">L3+N3</f>
        <v>73.92</v>
      </c>
      <c r="P3" s="8">
        <v>3</v>
      </c>
      <c r="Q3" s="4"/>
      <c r="T3" s="19"/>
    </row>
    <row r="4" s="1" customFormat="1" ht="18.75" customHeight="1" spans="1:20">
      <c r="A4" s="4">
        <v>2</v>
      </c>
      <c r="B4" s="7" t="s">
        <v>23</v>
      </c>
      <c r="C4" s="7" t="s">
        <v>24</v>
      </c>
      <c r="D4" s="7" t="s">
        <v>20</v>
      </c>
      <c r="E4" s="7" t="s">
        <v>21</v>
      </c>
      <c r="F4" s="8" t="s">
        <v>22</v>
      </c>
      <c r="G4" s="9">
        <v>71</v>
      </c>
      <c r="H4" s="9">
        <v>62.5</v>
      </c>
      <c r="I4" s="9">
        <v>66.75</v>
      </c>
      <c r="J4" s="9">
        <v>5</v>
      </c>
      <c r="K4" s="9">
        <v>71.75</v>
      </c>
      <c r="L4" s="9">
        <v>28.7</v>
      </c>
      <c r="M4" s="8">
        <v>78.8</v>
      </c>
      <c r="N4" s="8">
        <f t="shared" si="0"/>
        <v>47.28</v>
      </c>
      <c r="O4" s="8">
        <f t="shared" si="1"/>
        <v>75.98</v>
      </c>
      <c r="P4" s="8">
        <v>1</v>
      </c>
      <c r="Q4" s="20"/>
      <c r="T4" s="19"/>
    </row>
    <row r="5" s="1" customFormat="1" ht="18.75" customHeight="1" spans="1:20">
      <c r="A5" s="4">
        <v>3</v>
      </c>
      <c r="B5" s="7" t="s">
        <v>25</v>
      </c>
      <c r="C5" s="7" t="s">
        <v>26</v>
      </c>
      <c r="D5" s="7" t="s">
        <v>20</v>
      </c>
      <c r="E5" s="7" t="s">
        <v>21</v>
      </c>
      <c r="F5" s="8" t="s">
        <v>22</v>
      </c>
      <c r="G5" s="9">
        <v>70</v>
      </c>
      <c r="H5" s="9">
        <v>68</v>
      </c>
      <c r="I5" s="9">
        <v>69</v>
      </c>
      <c r="J5" s="9"/>
      <c r="K5" s="9">
        <v>69</v>
      </c>
      <c r="L5" s="9">
        <v>27.6</v>
      </c>
      <c r="M5" s="8">
        <v>78.6</v>
      </c>
      <c r="N5" s="8">
        <f t="shared" si="0"/>
        <v>47.16</v>
      </c>
      <c r="O5" s="8">
        <f t="shared" si="1"/>
        <v>74.76</v>
      </c>
      <c r="P5" s="8">
        <v>2</v>
      </c>
      <c r="Q5" s="4"/>
      <c r="T5" s="19"/>
    </row>
    <row r="6" s="1" customFormat="1" ht="18.75" customHeight="1" spans="1:20">
      <c r="A6" s="4">
        <v>4</v>
      </c>
      <c r="B6" s="7" t="s">
        <v>27</v>
      </c>
      <c r="C6" s="7" t="s">
        <v>28</v>
      </c>
      <c r="D6" s="7" t="s">
        <v>20</v>
      </c>
      <c r="E6" s="7" t="s">
        <v>29</v>
      </c>
      <c r="F6" s="8" t="s">
        <v>30</v>
      </c>
      <c r="G6" s="9">
        <v>72</v>
      </c>
      <c r="H6" s="9">
        <v>61.5</v>
      </c>
      <c r="I6" s="9">
        <v>66.75</v>
      </c>
      <c r="J6" s="9"/>
      <c r="K6" s="9">
        <v>66.75</v>
      </c>
      <c r="L6" s="9">
        <v>26.7</v>
      </c>
      <c r="M6" s="8">
        <v>77.4</v>
      </c>
      <c r="N6" s="8">
        <f t="shared" si="0"/>
        <v>46.44</v>
      </c>
      <c r="O6" s="8">
        <f t="shared" si="1"/>
        <v>73.14</v>
      </c>
      <c r="P6" s="8">
        <v>2</v>
      </c>
      <c r="Q6" s="4"/>
      <c r="T6" s="21"/>
    </row>
    <row r="7" s="1" customFormat="1" ht="18.75" customHeight="1" spans="1:20">
      <c r="A7" s="4">
        <v>5</v>
      </c>
      <c r="B7" s="7" t="s">
        <v>31</v>
      </c>
      <c r="C7" s="7" t="s">
        <v>32</v>
      </c>
      <c r="D7" s="7" t="s">
        <v>20</v>
      </c>
      <c r="E7" s="7" t="s">
        <v>29</v>
      </c>
      <c r="F7" s="8" t="s">
        <v>30</v>
      </c>
      <c r="G7" s="9">
        <v>68</v>
      </c>
      <c r="H7" s="9">
        <v>65</v>
      </c>
      <c r="I7" s="9">
        <v>66.5</v>
      </c>
      <c r="J7" s="9"/>
      <c r="K7" s="9">
        <v>66.5</v>
      </c>
      <c r="L7" s="9">
        <v>26.6</v>
      </c>
      <c r="M7" s="8">
        <v>83.4</v>
      </c>
      <c r="N7" s="8">
        <f t="shared" si="0"/>
        <v>50.04</v>
      </c>
      <c r="O7" s="8">
        <f t="shared" si="1"/>
        <v>76.64</v>
      </c>
      <c r="P7" s="8">
        <v>1</v>
      </c>
      <c r="Q7" s="4"/>
      <c r="T7" s="21"/>
    </row>
    <row r="8" s="1" customFormat="1" ht="18.75" customHeight="1" spans="1:20">
      <c r="A8" s="4">
        <v>6</v>
      </c>
      <c r="B8" s="7" t="s">
        <v>33</v>
      </c>
      <c r="C8" s="7" t="s">
        <v>34</v>
      </c>
      <c r="D8" s="7" t="s">
        <v>20</v>
      </c>
      <c r="E8" s="7" t="s">
        <v>29</v>
      </c>
      <c r="F8" s="8" t="s">
        <v>30</v>
      </c>
      <c r="G8" s="9">
        <v>67</v>
      </c>
      <c r="H8" s="9">
        <v>65</v>
      </c>
      <c r="I8" s="9">
        <v>66</v>
      </c>
      <c r="J8" s="9"/>
      <c r="K8" s="9">
        <v>66</v>
      </c>
      <c r="L8" s="9">
        <v>26.4</v>
      </c>
      <c r="M8" s="8">
        <v>74.4</v>
      </c>
      <c r="N8" s="8">
        <f t="shared" si="0"/>
        <v>44.64</v>
      </c>
      <c r="O8" s="8">
        <f t="shared" si="1"/>
        <v>71.04</v>
      </c>
      <c r="P8" s="8">
        <v>3</v>
      </c>
      <c r="Q8" s="4"/>
      <c r="T8" s="21"/>
    </row>
    <row r="9" s="1" customFormat="1" ht="18.75" customHeight="1" spans="1:20">
      <c r="A9" s="4">
        <v>7</v>
      </c>
      <c r="B9" s="7" t="s">
        <v>35</v>
      </c>
      <c r="C9" s="7" t="s">
        <v>36</v>
      </c>
      <c r="D9" s="7" t="s">
        <v>20</v>
      </c>
      <c r="E9" s="7" t="s">
        <v>37</v>
      </c>
      <c r="F9" s="8" t="s">
        <v>38</v>
      </c>
      <c r="G9" s="9">
        <v>66</v>
      </c>
      <c r="H9" s="9">
        <v>67.5</v>
      </c>
      <c r="I9" s="9">
        <v>66.75</v>
      </c>
      <c r="J9" s="9"/>
      <c r="K9" s="9">
        <v>66.75</v>
      </c>
      <c r="L9" s="9">
        <v>26.7</v>
      </c>
      <c r="M9" s="8">
        <v>76</v>
      </c>
      <c r="N9" s="8">
        <f t="shared" si="0"/>
        <v>45.6</v>
      </c>
      <c r="O9" s="8">
        <f t="shared" si="1"/>
        <v>72.3</v>
      </c>
      <c r="P9" s="8">
        <v>1</v>
      </c>
      <c r="Q9" s="4"/>
      <c r="T9" s="21"/>
    </row>
    <row r="10" s="1" customFormat="1" ht="18.75" customHeight="1" spans="1:20">
      <c r="A10" s="4">
        <v>8</v>
      </c>
      <c r="B10" s="7" t="s">
        <v>39</v>
      </c>
      <c r="C10" s="7" t="s">
        <v>40</v>
      </c>
      <c r="D10" s="7" t="s">
        <v>20</v>
      </c>
      <c r="E10" s="7" t="s">
        <v>37</v>
      </c>
      <c r="F10" s="8" t="s">
        <v>38</v>
      </c>
      <c r="G10" s="9">
        <v>64</v>
      </c>
      <c r="H10" s="9">
        <v>67.5</v>
      </c>
      <c r="I10" s="9">
        <v>65.75</v>
      </c>
      <c r="J10" s="9"/>
      <c r="K10" s="9">
        <v>65.75</v>
      </c>
      <c r="L10" s="9">
        <v>26.3</v>
      </c>
      <c r="M10" s="8">
        <v>74.6</v>
      </c>
      <c r="N10" s="8">
        <f t="shared" si="0"/>
        <v>44.76</v>
      </c>
      <c r="O10" s="8">
        <f t="shared" si="1"/>
        <v>71.06</v>
      </c>
      <c r="P10" s="8">
        <v>2</v>
      </c>
      <c r="Q10" s="4"/>
      <c r="T10" s="21"/>
    </row>
    <row r="11" s="1" customFormat="1" ht="18.75" customHeight="1" spans="1:20">
      <c r="A11" s="4">
        <v>9</v>
      </c>
      <c r="B11" s="7" t="s">
        <v>41</v>
      </c>
      <c r="C11" s="7" t="s">
        <v>42</v>
      </c>
      <c r="D11" s="7" t="s">
        <v>20</v>
      </c>
      <c r="E11" s="7" t="s">
        <v>37</v>
      </c>
      <c r="F11" s="8" t="s">
        <v>38</v>
      </c>
      <c r="G11" s="9">
        <v>70</v>
      </c>
      <c r="H11" s="9">
        <v>59.5</v>
      </c>
      <c r="I11" s="9">
        <v>64.75</v>
      </c>
      <c r="J11" s="9"/>
      <c r="K11" s="9">
        <v>64.75</v>
      </c>
      <c r="L11" s="9">
        <v>25.9</v>
      </c>
      <c r="M11" s="8">
        <v>70</v>
      </c>
      <c r="N11" s="8">
        <f t="shared" si="0"/>
        <v>42</v>
      </c>
      <c r="O11" s="8">
        <f t="shared" si="1"/>
        <v>67.9</v>
      </c>
      <c r="P11" s="8">
        <v>3</v>
      </c>
      <c r="Q11" s="4"/>
      <c r="T11" s="21"/>
    </row>
    <row r="12" s="1" customFormat="1" ht="18.75" customHeight="1" spans="1:20">
      <c r="A12" s="4">
        <v>10</v>
      </c>
      <c r="B12" s="7" t="s">
        <v>43</v>
      </c>
      <c r="C12" s="7" t="s">
        <v>44</v>
      </c>
      <c r="D12" s="7" t="s">
        <v>20</v>
      </c>
      <c r="E12" s="7" t="s">
        <v>45</v>
      </c>
      <c r="F12" s="8" t="s">
        <v>46</v>
      </c>
      <c r="G12" s="9">
        <v>72</v>
      </c>
      <c r="H12" s="9">
        <v>74.5</v>
      </c>
      <c r="I12" s="9">
        <v>73.25</v>
      </c>
      <c r="J12" s="9"/>
      <c r="K12" s="9">
        <v>73.25</v>
      </c>
      <c r="L12" s="9">
        <v>29.3</v>
      </c>
      <c r="M12" s="8">
        <v>79</v>
      </c>
      <c r="N12" s="8">
        <f t="shared" si="0"/>
        <v>47.4</v>
      </c>
      <c r="O12" s="8">
        <f t="shared" si="1"/>
        <v>76.7</v>
      </c>
      <c r="P12" s="8">
        <v>1</v>
      </c>
      <c r="Q12" s="4"/>
      <c r="T12" s="21"/>
    </row>
    <row r="13" s="1" customFormat="1" ht="18.75" customHeight="1" spans="1:20">
      <c r="A13" s="4">
        <v>11</v>
      </c>
      <c r="B13" s="7" t="s">
        <v>47</v>
      </c>
      <c r="C13" s="7" t="s">
        <v>48</v>
      </c>
      <c r="D13" s="7" t="s">
        <v>20</v>
      </c>
      <c r="E13" s="7" t="s">
        <v>45</v>
      </c>
      <c r="F13" s="8" t="s">
        <v>46</v>
      </c>
      <c r="G13" s="9">
        <v>67</v>
      </c>
      <c r="H13" s="9">
        <v>61.5</v>
      </c>
      <c r="I13" s="9">
        <v>64.25</v>
      </c>
      <c r="J13" s="9">
        <v>5</v>
      </c>
      <c r="K13" s="9">
        <v>69.25</v>
      </c>
      <c r="L13" s="9">
        <v>27.7</v>
      </c>
      <c r="M13" s="8">
        <v>75.4</v>
      </c>
      <c r="N13" s="8">
        <f t="shared" si="0"/>
        <v>45.24</v>
      </c>
      <c r="O13" s="8">
        <f t="shared" si="1"/>
        <v>72.94</v>
      </c>
      <c r="P13" s="8">
        <v>2</v>
      </c>
      <c r="Q13" s="4"/>
      <c r="T13" s="21"/>
    </row>
    <row r="14" s="1" customFormat="1" ht="18.75" customHeight="1" spans="1:20">
      <c r="A14" s="4">
        <v>12</v>
      </c>
      <c r="B14" s="7" t="s">
        <v>49</v>
      </c>
      <c r="C14" s="7" t="s">
        <v>50</v>
      </c>
      <c r="D14" s="7" t="s">
        <v>20</v>
      </c>
      <c r="E14" s="7" t="s">
        <v>45</v>
      </c>
      <c r="F14" s="8" t="s">
        <v>46</v>
      </c>
      <c r="G14" s="9">
        <v>70</v>
      </c>
      <c r="H14" s="9">
        <v>66.5</v>
      </c>
      <c r="I14" s="9">
        <v>68.25</v>
      </c>
      <c r="J14" s="9"/>
      <c r="K14" s="9">
        <v>68.25</v>
      </c>
      <c r="L14" s="9">
        <v>27.3</v>
      </c>
      <c r="M14" s="8">
        <v>69.6</v>
      </c>
      <c r="N14" s="8">
        <f t="shared" si="0"/>
        <v>41.76</v>
      </c>
      <c r="O14" s="8">
        <f t="shared" si="1"/>
        <v>69.06</v>
      </c>
      <c r="P14" s="8">
        <v>3</v>
      </c>
      <c r="Q14" s="20"/>
      <c r="T14" s="21"/>
    </row>
    <row r="15" s="1" customFormat="1" ht="18.75" customHeight="1" spans="1:20">
      <c r="A15" s="4">
        <v>13</v>
      </c>
      <c r="B15" s="7" t="s">
        <v>51</v>
      </c>
      <c r="C15" s="7" t="s">
        <v>52</v>
      </c>
      <c r="D15" s="7" t="s">
        <v>53</v>
      </c>
      <c r="E15" s="7" t="s">
        <v>54</v>
      </c>
      <c r="F15" s="8" t="s">
        <v>55</v>
      </c>
      <c r="G15" s="9">
        <v>61</v>
      </c>
      <c r="H15" s="9">
        <v>61.5</v>
      </c>
      <c r="I15" s="9">
        <v>61.25</v>
      </c>
      <c r="J15" s="9"/>
      <c r="K15" s="9">
        <v>61.25</v>
      </c>
      <c r="L15" s="9">
        <v>24.5</v>
      </c>
      <c r="M15" s="8">
        <v>73.8</v>
      </c>
      <c r="N15" s="8">
        <f t="shared" si="0"/>
        <v>44.28</v>
      </c>
      <c r="O15" s="8">
        <f t="shared" si="1"/>
        <v>68.78</v>
      </c>
      <c r="P15" s="8">
        <v>3</v>
      </c>
      <c r="Q15" s="20"/>
      <c r="T15" s="21"/>
    </row>
    <row r="16" s="1" customFormat="1" ht="18.75" customHeight="1" spans="1:20">
      <c r="A16" s="4">
        <v>14</v>
      </c>
      <c r="B16" s="7" t="s">
        <v>56</v>
      </c>
      <c r="C16" s="7" t="s">
        <v>57</v>
      </c>
      <c r="D16" s="7" t="s">
        <v>53</v>
      </c>
      <c r="E16" s="7" t="s">
        <v>54</v>
      </c>
      <c r="F16" s="8" t="s">
        <v>55</v>
      </c>
      <c r="G16" s="9">
        <v>62</v>
      </c>
      <c r="H16" s="9">
        <v>58</v>
      </c>
      <c r="I16" s="9">
        <v>60</v>
      </c>
      <c r="J16" s="9"/>
      <c r="K16" s="9">
        <v>60</v>
      </c>
      <c r="L16" s="9">
        <v>24</v>
      </c>
      <c r="M16" s="8">
        <v>79.2</v>
      </c>
      <c r="N16" s="8">
        <f t="shared" si="0"/>
        <v>47.52</v>
      </c>
      <c r="O16" s="8">
        <f t="shared" si="1"/>
        <v>71.52</v>
      </c>
      <c r="P16" s="8">
        <v>1</v>
      </c>
      <c r="Q16" s="4"/>
      <c r="T16" s="21"/>
    </row>
    <row r="17" s="1" customFormat="1" ht="18.75" customHeight="1" spans="1:20">
      <c r="A17" s="4">
        <v>15</v>
      </c>
      <c r="B17" s="7" t="s">
        <v>58</v>
      </c>
      <c r="C17" s="7" t="s">
        <v>59</v>
      </c>
      <c r="D17" s="7" t="s">
        <v>53</v>
      </c>
      <c r="E17" s="7" t="s">
        <v>54</v>
      </c>
      <c r="F17" s="8" t="s">
        <v>55</v>
      </c>
      <c r="G17" s="9">
        <v>65</v>
      </c>
      <c r="H17" s="9">
        <v>54.5</v>
      </c>
      <c r="I17" s="9">
        <v>59.75</v>
      </c>
      <c r="J17" s="9"/>
      <c r="K17" s="9">
        <v>59.75</v>
      </c>
      <c r="L17" s="9">
        <v>23.9</v>
      </c>
      <c r="M17" s="8">
        <v>77.6</v>
      </c>
      <c r="N17" s="8">
        <f t="shared" si="0"/>
        <v>46.56</v>
      </c>
      <c r="O17" s="8">
        <f t="shared" si="1"/>
        <v>70.46</v>
      </c>
      <c r="P17" s="8">
        <v>2</v>
      </c>
      <c r="Q17" s="4"/>
      <c r="T17" s="21"/>
    </row>
    <row r="18" s="1" customFormat="1" ht="18.75" customHeight="1" spans="1:20">
      <c r="A18" s="4">
        <v>16</v>
      </c>
      <c r="B18" s="7" t="s">
        <v>60</v>
      </c>
      <c r="C18" s="7" t="s">
        <v>61</v>
      </c>
      <c r="D18" s="7" t="s">
        <v>62</v>
      </c>
      <c r="E18" s="7" t="s">
        <v>54</v>
      </c>
      <c r="F18" s="8" t="s">
        <v>63</v>
      </c>
      <c r="G18" s="9">
        <v>65</v>
      </c>
      <c r="H18" s="9">
        <v>70.5</v>
      </c>
      <c r="I18" s="9">
        <v>67.75</v>
      </c>
      <c r="J18" s="9">
        <v>5</v>
      </c>
      <c r="K18" s="9">
        <v>72.75</v>
      </c>
      <c r="L18" s="9">
        <v>29.1</v>
      </c>
      <c r="M18" s="8">
        <v>72.6</v>
      </c>
      <c r="N18" s="8">
        <f t="shared" si="0"/>
        <v>43.56</v>
      </c>
      <c r="O18" s="8">
        <f t="shared" si="1"/>
        <v>72.66</v>
      </c>
      <c r="P18" s="8">
        <v>1</v>
      </c>
      <c r="Q18" s="4"/>
      <c r="T18" s="21"/>
    </row>
    <row r="19" s="1" customFormat="1" ht="18.75" customHeight="1" spans="1:20">
      <c r="A19" s="4">
        <v>17</v>
      </c>
      <c r="B19" s="7" t="s">
        <v>64</v>
      </c>
      <c r="C19" s="7" t="s">
        <v>65</v>
      </c>
      <c r="D19" s="7" t="s">
        <v>62</v>
      </c>
      <c r="E19" s="7" t="s">
        <v>54</v>
      </c>
      <c r="F19" s="8" t="s">
        <v>63</v>
      </c>
      <c r="G19" s="9">
        <v>71</v>
      </c>
      <c r="H19" s="9">
        <v>59.5</v>
      </c>
      <c r="I19" s="9">
        <v>65.25</v>
      </c>
      <c r="J19" s="9"/>
      <c r="K19" s="9">
        <v>65.25</v>
      </c>
      <c r="L19" s="9">
        <v>26.1</v>
      </c>
      <c r="M19" s="8">
        <v>75.4</v>
      </c>
      <c r="N19" s="8">
        <f t="shared" si="0"/>
        <v>45.24</v>
      </c>
      <c r="O19" s="8">
        <f t="shared" si="1"/>
        <v>71.34</v>
      </c>
      <c r="P19" s="8">
        <v>2</v>
      </c>
      <c r="Q19" s="20"/>
      <c r="T19" s="21"/>
    </row>
    <row r="20" s="1" customFormat="1" ht="18.75" customHeight="1" spans="1:20">
      <c r="A20" s="4">
        <v>18</v>
      </c>
      <c r="B20" s="7" t="s">
        <v>66</v>
      </c>
      <c r="C20" s="7" t="s">
        <v>67</v>
      </c>
      <c r="D20" s="7" t="s">
        <v>62</v>
      </c>
      <c r="E20" s="7" t="s">
        <v>54</v>
      </c>
      <c r="F20" s="8" t="s">
        <v>63</v>
      </c>
      <c r="G20" s="9">
        <v>72</v>
      </c>
      <c r="H20" s="9">
        <v>56.5</v>
      </c>
      <c r="I20" s="9">
        <v>64.25</v>
      </c>
      <c r="J20" s="9"/>
      <c r="K20" s="9">
        <v>64.25</v>
      </c>
      <c r="L20" s="9">
        <v>25.7</v>
      </c>
      <c r="M20" s="8">
        <v>74.6</v>
      </c>
      <c r="N20" s="8">
        <f t="shared" si="0"/>
        <v>44.76</v>
      </c>
      <c r="O20" s="8">
        <f t="shared" si="1"/>
        <v>70.46</v>
      </c>
      <c r="P20" s="8">
        <v>3</v>
      </c>
      <c r="Q20" s="20"/>
      <c r="T20" s="21"/>
    </row>
    <row r="21" s="1" customFormat="1" ht="18.75" customHeight="1" spans="1:20">
      <c r="A21" s="4">
        <v>19</v>
      </c>
      <c r="B21" s="7" t="s">
        <v>68</v>
      </c>
      <c r="C21" s="7" t="s">
        <v>69</v>
      </c>
      <c r="D21" s="7" t="s">
        <v>70</v>
      </c>
      <c r="E21" s="7" t="s">
        <v>54</v>
      </c>
      <c r="F21" s="8" t="s">
        <v>71</v>
      </c>
      <c r="G21" s="9">
        <v>66</v>
      </c>
      <c r="H21" s="9">
        <v>69.5</v>
      </c>
      <c r="I21" s="9">
        <v>67.75</v>
      </c>
      <c r="J21" s="9"/>
      <c r="K21" s="9">
        <v>67.75</v>
      </c>
      <c r="L21" s="9">
        <v>27.1</v>
      </c>
      <c r="M21" s="8">
        <v>77.8</v>
      </c>
      <c r="N21" s="8">
        <f t="shared" si="0"/>
        <v>46.68</v>
      </c>
      <c r="O21" s="8">
        <f t="shared" si="1"/>
        <v>73.78</v>
      </c>
      <c r="P21" s="8">
        <v>2</v>
      </c>
      <c r="Q21" s="4"/>
      <c r="T21" s="21"/>
    </row>
    <row r="22" s="1" customFormat="1" ht="18.75" customHeight="1" spans="1:20">
      <c r="A22" s="4">
        <v>20</v>
      </c>
      <c r="B22" s="7" t="s">
        <v>72</v>
      </c>
      <c r="C22" s="7" t="s">
        <v>73</v>
      </c>
      <c r="D22" s="7" t="s">
        <v>70</v>
      </c>
      <c r="E22" s="7" t="s">
        <v>54</v>
      </c>
      <c r="F22" s="8" t="s">
        <v>71</v>
      </c>
      <c r="G22" s="9">
        <v>69</v>
      </c>
      <c r="H22" s="9">
        <v>64.5</v>
      </c>
      <c r="I22" s="9">
        <v>66.75</v>
      </c>
      <c r="J22" s="9"/>
      <c r="K22" s="9">
        <v>66.75</v>
      </c>
      <c r="L22" s="9">
        <v>26.7</v>
      </c>
      <c r="M22" s="8">
        <v>81.2</v>
      </c>
      <c r="N22" s="8">
        <f t="shared" si="0"/>
        <v>48.72</v>
      </c>
      <c r="O22" s="8">
        <f t="shared" si="1"/>
        <v>75.42</v>
      </c>
      <c r="P22" s="8">
        <v>1</v>
      </c>
      <c r="Q22" s="4"/>
      <c r="T22" s="21"/>
    </row>
    <row r="23" s="1" customFormat="1" ht="18.75" customHeight="1" spans="1:20">
      <c r="A23" s="4">
        <v>21</v>
      </c>
      <c r="B23" s="7" t="s">
        <v>74</v>
      </c>
      <c r="C23" s="7" t="s">
        <v>75</v>
      </c>
      <c r="D23" s="7" t="s">
        <v>70</v>
      </c>
      <c r="E23" s="7" t="s">
        <v>54</v>
      </c>
      <c r="F23" s="8" t="s">
        <v>71</v>
      </c>
      <c r="G23" s="9">
        <v>67</v>
      </c>
      <c r="H23" s="9">
        <v>62</v>
      </c>
      <c r="I23" s="9">
        <v>64.5</v>
      </c>
      <c r="J23" s="9"/>
      <c r="K23" s="9">
        <v>64.5</v>
      </c>
      <c r="L23" s="9">
        <v>25.8</v>
      </c>
      <c r="M23" s="8">
        <v>71.4</v>
      </c>
      <c r="N23" s="8">
        <f t="shared" si="0"/>
        <v>42.84</v>
      </c>
      <c r="O23" s="8">
        <f t="shared" si="1"/>
        <v>68.64</v>
      </c>
      <c r="P23" s="8">
        <v>3</v>
      </c>
      <c r="Q23" s="4"/>
      <c r="T23" s="21"/>
    </row>
    <row r="24" s="1" customFormat="1" ht="18.75" customHeight="1" spans="1:20">
      <c r="A24" s="10">
        <v>22</v>
      </c>
      <c r="B24" s="11" t="s">
        <v>76</v>
      </c>
      <c r="C24" s="11" t="s">
        <v>77</v>
      </c>
      <c r="D24" s="11" t="s">
        <v>78</v>
      </c>
      <c r="E24" s="11" t="s">
        <v>54</v>
      </c>
      <c r="F24" s="12" t="s">
        <v>79</v>
      </c>
      <c r="G24" s="13">
        <v>61</v>
      </c>
      <c r="H24" s="13">
        <v>63.5</v>
      </c>
      <c r="I24" s="13">
        <v>62.25</v>
      </c>
      <c r="J24" s="13"/>
      <c r="K24" s="13">
        <v>62.25</v>
      </c>
      <c r="L24" s="13">
        <v>24.9</v>
      </c>
      <c r="M24" s="12">
        <v>75.4</v>
      </c>
      <c r="N24" s="8">
        <f t="shared" si="0"/>
        <v>45.24</v>
      </c>
      <c r="O24" s="8">
        <f t="shared" si="1"/>
        <v>70.14</v>
      </c>
      <c r="P24" s="12">
        <v>1</v>
      </c>
      <c r="Q24" s="10"/>
      <c r="T24" s="21"/>
    </row>
    <row r="25" s="1" customFormat="1" ht="19" customHeight="1" spans="1:20">
      <c r="A25" s="4">
        <v>23</v>
      </c>
      <c r="B25" s="7" t="s">
        <v>80</v>
      </c>
      <c r="C25" s="7" t="s">
        <v>81</v>
      </c>
      <c r="D25" s="7" t="s">
        <v>78</v>
      </c>
      <c r="E25" s="7" t="s">
        <v>54</v>
      </c>
      <c r="F25" s="8" t="s">
        <v>79</v>
      </c>
      <c r="G25" s="9">
        <v>61</v>
      </c>
      <c r="H25" s="9">
        <v>62.5</v>
      </c>
      <c r="I25" s="9">
        <v>61.75</v>
      </c>
      <c r="J25" s="9"/>
      <c r="K25" s="9">
        <v>61.75</v>
      </c>
      <c r="L25" s="9">
        <v>24.7</v>
      </c>
      <c r="M25" s="8">
        <v>64.2</v>
      </c>
      <c r="N25" s="8">
        <f t="shared" si="0"/>
        <v>38.52</v>
      </c>
      <c r="O25" s="8">
        <f t="shared" si="1"/>
        <v>63.22</v>
      </c>
      <c r="P25" s="8">
        <v>4</v>
      </c>
      <c r="Q25" s="20"/>
      <c r="S25" s="22"/>
      <c r="T25" s="21"/>
    </row>
    <row r="26" s="1" customFormat="1" ht="18.75" customHeight="1" spans="1:20">
      <c r="A26" s="4">
        <v>24</v>
      </c>
      <c r="B26" s="7" t="s">
        <v>82</v>
      </c>
      <c r="C26" s="7" t="s">
        <v>83</v>
      </c>
      <c r="D26" s="7" t="s">
        <v>78</v>
      </c>
      <c r="E26" s="7" t="s">
        <v>54</v>
      </c>
      <c r="F26" s="8" t="s">
        <v>79</v>
      </c>
      <c r="G26" s="4">
        <v>59</v>
      </c>
      <c r="H26" s="4">
        <v>60.5</v>
      </c>
      <c r="I26" s="17">
        <f>(G26+H26)/2</f>
        <v>59.75</v>
      </c>
      <c r="J26" s="17"/>
      <c r="K26" s="17">
        <f>I26+J26</f>
        <v>59.75</v>
      </c>
      <c r="L26" s="18">
        <v>23.9</v>
      </c>
      <c r="M26" s="8">
        <v>74.4</v>
      </c>
      <c r="N26" s="8">
        <f t="shared" si="0"/>
        <v>44.64</v>
      </c>
      <c r="O26" s="8">
        <f t="shared" si="1"/>
        <v>68.54</v>
      </c>
      <c r="P26" s="8">
        <v>2</v>
      </c>
      <c r="Q26" s="4" t="s">
        <v>84</v>
      </c>
      <c r="T26" s="21"/>
    </row>
    <row r="27" s="1" customFormat="1" ht="18.75" customHeight="1" spans="1:20">
      <c r="A27" s="4">
        <v>25</v>
      </c>
      <c r="B27" s="7" t="s">
        <v>85</v>
      </c>
      <c r="C27" s="7" t="s">
        <v>86</v>
      </c>
      <c r="D27" s="7" t="s">
        <v>78</v>
      </c>
      <c r="E27" s="7" t="s">
        <v>54</v>
      </c>
      <c r="F27" s="8" t="s">
        <v>79</v>
      </c>
      <c r="G27" s="4">
        <v>54</v>
      </c>
      <c r="H27" s="4">
        <v>65.5</v>
      </c>
      <c r="I27" s="17">
        <f>(G27+H27)/2</f>
        <v>59.75</v>
      </c>
      <c r="J27" s="17"/>
      <c r="K27" s="17">
        <f>I27+J27</f>
        <v>59.75</v>
      </c>
      <c r="L27" s="18">
        <v>23.9</v>
      </c>
      <c r="M27" s="8">
        <v>74.2</v>
      </c>
      <c r="N27" s="8">
        <f t="shared" si="0"/>
        <v>44.52</v>
      </c>
      <c r="O27" s="8">
        <f t="shared" si="1"/>
        <v>68.42</v>
      </c>
      <c r="P27" s="8">
        <v>3</v>
      </c>
      <c r="Q27" s="4" t="s">
        <v>84</v>
      </c>
      <c r="T27" s="21"/>
    </row>
    <row r="28" s="1" customFormat="1" ht="18.75" customHeight="1" spans="1:20">
      <c r="A28" s="10">
        <v>26</v>
      </c>
      <c r="B28" s="7" t="s">
        <v>87</v>
      </c>
      <c r="C28" s="7" t="s">
        <v>88</v>
      </c>
      <c r="D28" s="7" t="s">
        <v>89</v>
      </c>
      <c r="E28" s="7" t="s">
        <v>54</v>
      </c>
      <c r="F28" s="8" t="s">
        <v>90</v>
      </c>
      <c r="G28" s="9">
        <v>82</v>
      </c>
      <c r="H28" s="9">
        <v>61</v>
      </c>
      <c r="I28" s="9">
        <v>71.5</v>
      </c>
      <c r="J28" s="9"/>
      <c r="K28" s="9">
        <v>71.5</v>
      </c>
      <c r="L28" s="9">
        <v>28.6</v>
      </c>
      <c r="M28" s="8">
        <v>70.4</v>
      </c>
      <c r="N28" s="8">
        <f t="shared" si="0"/>
        <v>42.24</v>
      </c>
      <c r="O28" s="8">
        <f t="shared" si="1"/>
        <v>70.84</v>
      </c>
      <c r="P28" s="8">
        <v>4</v>
      </c>
      <c r="Q28" s="4"/>
      <c r="T28" s="21"/>
    </row>
    <row r="29" s="1" customFormat="1" ht="18.75" customHeight="1" spans="1:20">
      <c r="A29" s="4">
        <v>27</v>
      </c>
      <c r="B29" s="7" t="s">
        <v>91</v>
      </c>
      <c r="C29" s="7" t="s">
        <v>92</v>
      </c>
      <c r="D29" s="7" t="s">
        <v>89</v>
      </c>
      <c r="E29" s="7" t="s">
        <v>54</v>
      </c>
      <c r="F29" s="8" t="s">
        <v>90</v>
      </c>
      <c r="G29" s="9">
        <v>68</v>
      </c>
      <c r="H29" s="9">
        <v>64</v>
      </c>
      <c r="I29" s="9">
        <v>66</v>
      </c>
      <c r="J29" s="9"/>
      <c r="K29" s="9">
        <v>66</v>
      </c>
      <c r="L29" s="9">
        <v>26.4</v>
      </c>
      <c r="M29" s="8">
        <v>80.8</v>
      </c>
      <c r="N29" s="8">
        <f t="shared" si="0"/>
        <v>48.48</v>
      </c>
      <c r="O29" s="8">
        <f t="shared" si="1"/>
        <v>74.88</v>
      </c>
      <c r="P29" s="8">
        <v>1</v>
      </c>
      <c r="Q29" s="4"/>
      <c r="T29" s="21"/>
    </row>
    <row r="30" s="1" customFormat="1" ht="18.75" customHeight="1" spans="1:20">
      <c r="A30" s="4">
        <v>28</v>
      </c>
      <c r="B30" s="7" t="s">
        <v>93</v>
      </c>
      <c r="C30" s="7" t="s">
        <v>94</v>
      </c>
      <c r="D30" s="7" t="s">
        <v>89</v>
      </c>
      <c r="E30" s="7" t="s">
        <v>54</v>
      </c>
      <c r="F30" s="8" t="s">
        <v>90</v>
      </c>
      <c r="G30" s="9">
        <v>72</v>
      </c>
      <c r="H30" s="9">
        <v>59.5</v>
      </c>
      <c r="I30" s="9">
        <v>65.75</v>
      </c>
      <c r="J30" s="9"/>
      <c r="K30" s="9">
        <v>65.75</v>
      </c>
      <c r="L30" s="9">
        <v>26.3</v>
      </c>
      <c r="M30" s="8">
        <v>79.4</v>
      </c>
      <c r="N30" s="8">
        <f t="shared" si="0"/>
        <v>47.64</v>
      </c>
      <c r="O30" s="8">
        <f t="shared" si="1"/>
        <v>73.94</v>
      </c>
      <c r="P30" s="8">
        <v>3</v>
      </c>
      <c r="Q30" s="20"/>
      <c r="T30" s="21"/>
    </row>
    <row r="31" s="1" customFormat="1" ht="18.75" customHeight="1" spans="1:20">
      <c r="A31" s="4">
        <v>29</v>
      </c>
      <c r="B31" s="7" t="s">
        <v>95</v>
      </c>
      <c r="C31" s="7" t="s">
        <v>96</v>
      </c>
      <c r="D31" s="7" t="s">
        <v>89</v>
      </c>
      <c r="E31" s="7" t="s">
        <v>54</v>
      </c>
      <c r="F31" s="8" t="s">
        <v>90</v>
      </c>
      <c r="G31" s="9">
        <v>69</v>
      </c>
      <c r="H31" s="9">
        <v>62.5</v>
      </c>
      <c r="I31" s="9">
        <v>65.75</v>
      </c>
      <c r="J31" s="9"/>
      <c r="K31" s="9">
        <v>65.75</v>
      </c>
      <c r="L31" s="9">
        <v>26.3</v>
      </c>
      <c r="M31" s="8">
        <v>80</v>
      </c>
      <c r="N31" s="8">
        <f t="shared" si="0"/>
        <v>48</v>
      </c>
      <c r="O31" s="8">
        <f t="shared" si="1"/>
        <v>74.3</v>
      </c>
      <c r="P31" s="8">
        <v>2</v>
      </c>
      <c r="Q31" s="4"/>
      <c r="T31" s="21"/>
    </row>
    <row r="32" s="1" customFormat="1" ht="18.75" customHeight="1" spans="1:20">
      <c r="A32" s="10">
        <v>30</v>
      </c>
      <c r="B32" s="7" t="s">
        <v>97</v>
      </c>
      <c r="C32" s="7" t="s">
        <v>98</v>
      </c>
      <c r="D32" s="7" t="s">
        <v>99</v>
      </c>
      <c r="E32" s="7" t="s">
        <v>54</v>
      </c>
      <c r="F32" s="8" t="s">
        <v>100</v>
      </c>
      <c r="G32" s="9">
        <v>70</v>
      </c>
      <c r="H32" s="9">
        <v>63.5</v>
      </c>
      <c r="I32" s="9">
        <v>66.75</v>
      </c>
      <c r="J32" s="9"/>
      <c r="K32" s="9">
        <v>66.75</v>
      </c>
      <c r="L32" s="9">
        <v>26.7</v>
      </c>
      <c r="M32" s="8">
        <v>82.6</v>
      </c>
      <c r="N32" s="8">
        <f t="shared" si="0"/>
        <v>49.56</v>
      </c>
      <c r="O32" s="8">
        <f t="shared" si="1"/>
        <v>76.26</v>
      </c>
      <c r="P32" s="8">
        <v>1</v>
      </c>
      <c r="Q32" s="4"/>
      <c r="T32" s="21"/>
    </row>
    <row r="33" s="1" customFormat="1" ht="18.75" customHeight="1" spans="1:20">
      <c r="A33" s="4">
        <v>31</v>
      </c>
      <c r="B33" s="7" t="s">
        <v>101</v>
      </c>
      <c r="C33" s="7" t="s">
        <v>102</v>
      </c>
      <c r="D33" s="7" t="s">
        <v>99</v>
      </c>
      <c r="E33" s="7" t="s">
        <v>54</v>
      </c>
      <c r="F33" s="8" t="s">
        <v>100</v>
      </c>
      <c r="G33" s="9">
        <v>68</v>
      </c>
      <c r="H33" s="9">
        <v>59</v>
      </c>
      <c r="I33" s="9">
        <v>63.5</v>
      </c>
      <c r="J33" s="9"/>
      <c r="K33" s="9">
        <v>63.5</v>
      </c>
      <c r="L33" s="9">
        <v>25.4</v>
      </c>
      <c r="M33" s="8">
        <v>72</v>
      </c>
      <c r="N33" s="8">
        <f t="shared" si="0"/>
        <v>43.2</v>
      </c>
      <c r="O33" s="8">
        <f t="shared" si="1"/>
        <v>68.6</v>
      </c>
      <c r="P33" s="8">
        <v>3</v>
      </c>
      <c r="Q33" s="20"/>
      <c r="T33" s="21"/>
    </row>
    <row r="34" s="1" customFormat="1" ht="18.75" customHeight="1" spans="1:20">
      <c r="A34" s="4">
        <v>32</v>
      </c>
      <c r="B34" s="7" t="s">
        <v>103</v>
      </c>
      <c r="C34" s="7" t="s">
        <v>104</v>
      </c>
      <c r="D34" s="7" t="s">
        <v>99</v>
      </c>
      <c r="E34" s="7" t="s">
        <v>54</v>
      </c>
      <c r="F34" s="8" t="s">
        <v>100</v>
      </c>
      <c r="G34" s="9">
        <v>62</v>
      </c>
      <c r="H34" s="9">
        <v>64.5</v>
      </c>
      <c r="I34" s="9">
        <v>63.25</v>
      </c>
      <c r="J34" s="9"/>
      <c r="K34" s="9">
        <v>63.25</v>
      </c>
      <c r="L34" s="9">
        <v>25.3</v>
      </c>
      <c r="M34" s="8">
        <v>74</v>
      </c>
      <c r="N34" s="8">
        <f t="shared" si="0"/>
        <v>44.4</v>
      </c>
      <c r="O34" s="8">
        <f t="shared" si="1"/>
        <v>69.7</v>
      </c>
      <c r="P34" s="8">
        <v>2</v>
      </c>
      <c r="Q34" s="4"/>
      <c r="T34" s="21"/>
    </row>
    <row r="35" s="1" customFormat="1" ht="18.75" customHeight="1" spans="1:20">
      <c r="A35" s="4">
        <v>33</v>
      </c>
      <c r="B35" s="7" t="s">
        <v>105</v>
      </c>
      <c r="C35" s="7" t="s">
        <v>106</v>
      </c>
      <c r="D35" s="7" t="s">
        <v>107</v>
      </c>
      <c r="E35" s="7" t="s">
        <v>54</v>
      </c>
      <c r="F35" s="8" t="s">
        <v>108</v>
      </c>
      <c r="G35" s="9">
        <v>71</v>
      </c>
      <c r="H35" s="9">
        <v>66</v>
      </c>
      <c r="I35" s="9">
        <v>68.5</v>
      </c>
      <c r="J35" s="9">
        <v>5</v>
      </c>
      <c r="K35" s="9">
        <v>73.5</v>
      </c>
      <c r="L35" s="9">
        <v>29.4</v>
      </c>
      <c r="M35" s="8">
        <v>81</v>
      </c>
      <c r="N35" s="8">
        <f t="shared" si="0"/>
        <v>48.6</v>
      </c>
      <c r="O35" s="8">
        <f t="shared" si="1"/>
        <v>78</v>
      </c>
      <c r="P35" s="8">
        <v>1</v>
      </c>
      <c r="Q35" s="4"/>
      <c r="T35" s="21"/>
    </row>
    <row r="36" s="1" customFormat="1" ht="18.75" customHeight="1" spans="1:20">
      <c r="A36" s="10">
        <v>34</v>
      </c>
      <c r="B36" s="7" t="s">
        <v>109</v>
      </c>
      <c r="C36" s="7" t="s">
        <v>110</v>
      </c>
      <c r="D36" s="7" t="s">
        <v>107</v>
      </c>
      <c r="E36" s="7" t="s">
        <v>54</v>
      </c>
      <c r="F36" s="8" t="s">
        <v>108</v>
      </c>
      <c r="G36" s="9">
        <v>74</v>
      </c>
      <c r="H36" s="9">
        <v>60.5</v>
      </c>
      <c r="I36" s="9">
        <v>67.25</v>
      </c>
      <c r="J36" s="9"/>
      <c r="K36" s="9">
        <v>67.25</v>
      </c>
      <c r="L36" s="9">
        <v>26.9</v>
      </c>
      <c r="M36" s="8">
        <v>79.8</v>
      </c>
      <c r="N36" s="8">
        <f t="shared" si="0"/>
        <v>47.88</v>
      </c>
      <c r="O36" s="8">
        <f t="shared" si="1"/>
        <v>74.78</v>
      </c>
      <c r="P36" s="8">
        <v>2</v>
      </c>
      <c r="Q36" s="20"/>
      <c r="T36" s="21"/>
    </row>
    <row r="37" s="1" customFormat="1" ht="18.75" customHeight="1" spans="1:20">
      <c r="A37" s="4">
        <v>35</v>
      </c>
      <c r="B37" s="7" t="s">
        <v>111</v>
      </c>
      <c r="C37" s="7" t="s">
        <v>112</v>
      </c>
      <c r="D37" s="7" t="s">
        <v>107</v>
      </c>
      <c r="E37" s="7" t="s">
        <v>54</v>
      </c>
      <c r="F37" s="8" t="s">
        <v>108</v>
      </c>
      <c r="G37" s="9">
        <v>62</v>
      </c>
      <c r="H37" s="9">
        <v>57.5</v>
      </c>
      <c r="I37" s="9">
        <v>59.75</v>
      </c>
      <c r="J37" s="9">
        <v>5</v>
      </c>
      <c r="K37" s="9">
        <v>64.75</v>
      </c>
      <c r="L37" s="9">
        <v>25.9</v>
      </c>
      <c r="M37" s="8">
        <v>79</v>
      </c>
      <c r="N37" s="8">
        <f t="shared" si="0"/>
        <v>47.4</v>
      </c>
      <c r="O37" s="8">
        <f t="shared" si="1"/>
        <v>73.3</v>
      </c>
      <c r="P37" s="8">
        <v>3</v>
      </c>
      <c r="Q37" s="4"/>
      <c r="T37" s="21"/>
    </row>
    <row r="38" s="1" customFormat="1" ht="18.75" customHeight="1" spans="1:20">
      <c r="A38" s="4">
        <v>36</v>
      </c>
      <c r="B38" s="7" t="s">
        <v>113</v>
      </c>
      <c r="C38" s="7" t="s">
        <v>114</v>
      </c>
      <c r="D38" s="7" t="s">
        <v>115</v>
      </c>
      <c r="E38" s="7" t="s">
        <v>54</v>
      </c>
      <c r="F38" s="8" t="s">
        <v>116</v>
      </c>
      <c r="G38" s="9">
        <v>69</v>
      </c>
      <c r="H38" s="9">
        <v>67</v>
      </c>
      <c r="I38" s="9">
        <v>68</v>
      </c>
      <c r="J38" s="9"/>
      <c r="K38" s="9">
        <v>68</v>
      </c>
      <c r="L38" s="9">
        <v>27.2</v>
      </c>
      <c r="M38" s="8">
        <v>82.8</v>
      </c>
      <c r="N38" s="8">
        <f t="shared" si="0"/>
        <v>49.68</v>
      </c>
      <c r="O38" s="8">
        <f t="shared" si="1"/>
        <v>76.88</v>
      </c>
      <c r="P38" s="8">
        <v>1</v>
      </c>
      <c r="Q38" s="4"/>
      <c r="T38" s="21"/>
    </row>
    <row r="39" s="1" customFormat="1" ht="18.75" customHeight="1" spans="1:20">
      <c r="A39" s="4">
        <v>37</v>
      </c>
      <c r="B39" s="7" t="s">
        <v>117</v>
      </c>
      <c r="C39" s="7" t="s">
        <v>118</v>
      </c>
      <c r="D39" s="7" t="s">
        <v>115</v>
      </c>
      <c r="E39" s="7" t="s">
        <v>54</v>
      </c>
      <c r="F39" s="8" t="s">
        <v>116</v>
      </c>
      <c r="G39" s="9">
        <v>77</v>
      </c>
      <c r="H39" s="9">
        <v>59</v>
      </c>
      <c r="I39" s="9">
        <v>68</v>
      </c>
      <c r="J39" s="9"/>
      <c r="K39" s="9">
        <v>68</v>
      </c>
      <c r="L39" s="9">
        <v>27.2</v>
      </c>
      <c r="M39" s="8">
        <v>82.4</v>
      </c>
      <c r="N39" s="8">
        <f t="shared" si="0"/>
        <v>49.44</v>
      </c>
      <c r="O39" s="8">
        <f t="shared" si="1"/>
        <v>76.64</v>
      </c>
      <c r="P39" s="8">
        <v>2</v>
      </c>
      <c r="Q39" s="4"/>
      <c r="T39" s="21"/>
    </row>
    <row r="40" s="1" customFormat="1" ht="18.75" customHeight="1" spans="1:20">
      <c r="A40" s="10">
        <v>38</v>
      </c>
      <c r="B40" s="7" t="s">
        <v>119</v>
      </c>
      <c r="C40" s="7" t="s">
        <v>120</v>
      </c>
      <c r="D40" s="7" t="s">
        <v>115</v>
      </c>
      <c r="E40" s="7" t="s">
        <v>54</v>
      </c>
      <c r="F40" s="8" t="s">
        <v>116</v>
      </c>
      <c r="G40" s="9">
        <v>69</v>
      </c>
      <c r="H40" s="9">
        <v>66</v>
      </c>
      <c r="I40" s="9">
        <v>67.5</v>
      </c>
      <c r="J40" s="9"/>
      <c r="K40" s="9">
        <v>67.5</v>
      </c>
      <c r="L40" s="9">
        <v>27</v>
      </c>
      <c r="M40" s="8">
        <v>75.4</v>
      </c>
      <c r="N40" s="8">
        <f t="shared" si="0"/>
        <v>45.24</v>
      </c>
      <c r="O40" s="8">
        <f t="shared" si="1"/>
        <v>72.24</v>
      </c>
      <c r="P40" s="8">
        <v>3</v>
      </c>
      <c r="Q40" s="20"/>
      <c r="T40" s="21"/>
    </row>
    <row r="41" s="1" customFormat="1" ht="18.75" customHeight="1" spans="1:20">
      <c r="A41" s="4">
        <v>39</v>
      </c>
      <c r="B41" s="7" t="s">
        <v>121</v>
      </c>
      <c r="C41" s="7" t="s">
        <v>122</v>
      </c>
      <c r="D41" s="7" t="s">
        <v>123</v>
      </c>
      <c r="E41" s="7" t="s">
        <v>54</v>
      </c>
      <c r="F41" s="8" t="s">
        <v>124</v>
      </c>
      <c r="G41" s="9">
        <v>64</v>
      </c>
      <c r="H41" s="9">
        <v>65</v>
      </c>
      <c r="I41" s="9">
        <v>64.5</v>
      </c>
      <c r="J41" s="9">
        <v>5</v>
      </c>
      <c r="K41" s="9">
        <v>69.5</v>
      </c>
      <c r="L41" s="9">
        <v>27.8</v>
      </c>
      <c r="M41" s="8">
        <v>84</v>
      </c>
      <c r="N41" s="8">
        <f t="shared" si="0"/>
        <v>50.4</v>
      </c>
      <c r="O41" s="8">
        <f t="shared" si="1"/>
        <v>78.2</v>
      </c>
      <c r="P41" s="8">
        <v>1</v>
      </c>
      <c r="Q41" s="4"/>
      <c r="T41" s="21"/>
    </row>
    <row r="42" s="1" customFormat="1" ht="18.75" customHeight="1" spans="1:20">
      <c r="A42" s="4">
        <v>40</v>
      </c>
      <c r="B42" s="7" t="s">
        <v>125</v>
      </c>
      <c r="C42" s="7" t="s">
        <v>126</v>
      </c>
      <c r="D42" s="7" t="s">
        <v>123</v>
      </c>
      <c r="E42" s="7" t="s">
        <v>54</v>
      </c>
      <c r="F42" s="8" t="s">
        <v>124</v>
      </c>
      <c r="G42" s="9">
        <v>67</v>
      </c>
      <c r="H42" s="9">
        <v>70</v>
      </c>
      <c r="I42" s="9">
        <v>68.5</v>
      </c>
      <c r="J42" s="9"/>
      <c r="K42" s="9">
        <v>68.5</v>
      </c>
      <c r="L42" s="9">
        <v>27.4</v>
      </c>
      <c r="M42" s="8">
        <v>79.8</v>
      </c>
      <c r="N42" s="8">
        <f t="shared" si="0"/>
        <v>47.88</v>
      </c>
      <c r="O42" s="8">
        <f t="shared" si="1"/>
        <v>75.28</v>
      </c>
      <c r="P42" s="8">
        <v>2</v>
      </c>
      <c r="Q42" s="4"/>
      <c r="T42" s="21"/>
    </row>
    <row r="43" s="1" customFormat="1" ht="18.75" customHeight="1" spans="1:20">
      <c r="A43" s="4">
        <v>41</v>
      </c>
      <c r="B43" s="7" t="s">
        <v>127</v>
      </c>
      <c r="C43" s="7" t="s">
        <v>128</v>
      </c>
      <c r="D43" s="7" t="s">
        <v>123</v>
      </c>
      <c r="E43" s="7" t="s">
        <v>54</v>
      </c>
      <c r="F43" s="8" t="s">
        <v>124</v>
      </c>
      <c r="G43" s="9">
        <v>71</v>
      </c>
      <c r="H43" s="9">
        <v>65.5</v>
      </c>
      <c r="I43" s="9">
        <v>68.25</v>
      </c>
      <c r="J43" s="9"/>
      <c r="K43" s="9">
        <v>68.25</v>
      </c>
      <c r="L43" s="9">
        <v>27.3</v>
      </c>
      <c r="M43" s="8">
        <v>76.2</v>
      </c>
      <c r="N43" s="8">
        <f t="shared" si="0"/>
        <v>45.72</v>
      </c>
      <c r="O43" s="8">
        <f t="shared" si="1"/>
        <v>73.02</v>
      </c>
      <c r="P43" s="8">
        <v>3</v>
      </c>
      <c r="Q43" s="4"/>
      <c r="T43" s="21"/>
    </row>
    <row r="44" s="1" customFormat="1" ht="18.75" customHeight="1" spans="1:20">
      <c r="A44" s="10">
        <v>42</v>
      </c>
      <c r="B44" s="7" t="s">
        <v>129</v>
      </c>
      <c r="C44" s="7" t="s">
        <v>130</v>
      </c>
      <c r="D44" s="7" t="s">
        <v>131</v>
      </c>
      <c r="E44" s="7" t="s">
        <v>54</v>
      </c>
      <c r="F44" s="8" t="s">
        <v>132</v>
      </c>
      <c r="G44" s="9">
        <v>72</v>
      </c>
      <c r="H44" s="9">
        <v>69</v>
      </c>
      <c r="I44" s="9">
        <v>70.5</v>
      </c>
      <c r="J44" s="9"/>
      <c r="K44" s="9">
        <v>70.5</v>
      </c>
      <c r="L44" s="9">
        <v>28.2</v>
      </c>
      <c r="M44" s="8">
        <v>81.8</v>
      </c>
      <c r="N44" s="8">
        <f t="shared" si="0"/>
        <v>49.08</v>
      </c>
      <c r="O44" s="8">
        <f t="shared" si="1"/>
        <v>77.28</v>
      </c>
      <c r="P44" s="8">
        <v>1</v>
      </c>
      <c r="Q44" s="20"/>
      <c r="T44" s="21"/>
    </row>
    <row r="45" s="1" customFormat="1" ht="18.75" customHeight="1" spans="1:20">
      <c r="A45" s="4">
        <v>43</v>
      </c>
      <c r="B45" s="7" t="s">
        <v>133</v>
      </c>
      <c r="C45" s="7" t="s">
        <v>134</v>
      </c>
      <c r="D45" s="7" t="s">
        <v>131</v>
      </c>
      <c r="E45" s="7" t="s">
        <v>54</v>
      </c>
      <c r="F45" s="8" t="s">
        <v>132</v>
      </c>
      <c r="G45" s="9">
        <v>79</v>
      </c>
      <c r="H45" s="9">
        <v>56</v>
      </c>
      <c r="I45" s="9">
        <v>67.5</v>
      </c>
      <c r="J45" s="9"/>
      <c r="K45" s="9">
        <v>67.5</v>
      </c>
      <c r="L45" s="9">
        <v>27</v>
      </c>
      <c r="M45" s="8">
        <v>77.4</v>
      </c>
      <c r="N45" s="8">
        <f t="shared" si="0"/>
        <v>46.44</v>
      </c>
      <c r="O45" s="8">
        <f t="shared" si="1"/>
        <v>73.44</v>
      </c>
      <c r="P45" s="8">
        <v>3</v>
      </c>
      <c r="Q45" s="4"/>
      <c r="T45" s="21"/>
    </row>
    <row r="46" s="1" customFormat="1" ht="18.75" customHeight="1" spans="1:20">
      <c r="A46" s="4">
        <v>44</v>
      </c>
      <c r="B46" s="7" t="s">
        <v>135</v>
      </c>
      <c r="C46" s="7" t="s">
        <v>136</v>
      </c>
      <c r="D46" s="7" t="s">
        <v>131</v>
      </c>
      <c r="E46" s="7" t="s">
        <v>54</v>
      </c>
      <c r="F46" s="8" t="s">
        <v>132</v>
      </c>
      <c r="G46" s="9">
        <v>65</v>
      </c>
      <c r="H46" s="9">
        <v>58</v>
      </c>
      <c r="I46" s="9">
        <v>61.5</v>
      </c>
      <c r="J46" s="9">
        <v>5</v>
      </c>
      <c r="K46" s="9">
        <v>66.5</v>
      </c>
      <c r="L46" s="9">
        <v>26.6</v>
      </c>
      <c r="M46" s="8">
        <v>79.6</v>
      </c>
      <c r="N46" s="8">
        <f t="shared" si="0"/>
        <v>47.76</v>
      </c>
      <c r="O46" s="8">
        <f t="shared" si="1"/>
        <v>74.36</v>
      </c>
      <c r="P46" s="8">
        <v>2</v>
      </c>
      <c r="Q46" s="4"/>
      <c r="T46" s="21"/>
    </row>
    <row r="47" s="1" customFormat="1" ht="18.75" customHeight="1" spans="1:20">
      <c r="A47" s="4">
        <v>45</v>
      </c>
      <c r="B47" s="7" t="s">
        <v>137</v>
      </c>
      <c r="C47" s="7" t="s">
        <v>138</v>
      </c>
      <c r="D47" s="7" t="s">
        <v>139</v>
      </c>
      <c r="E47" s="7" t="s">
        <v>54</v>
      </c>
      <c r="F47" s="8" t="s">
        <v>140</v>
      </c>
      <c r="G47" s="9">
        <v>66</v>
      </c>
      <c r="H47" s="9">
        <v>63.5</v>
      </c>
      <c r="I47" s="9">
        <v>64.75</v>
      </c>
      <c r="J47" s="9"/>
      <c r="K47" s="9">
        <v>64.75</v>
      </c>
      <c r="L47" s="9">
        <v>25.9</v>
      </c>
      <c r="M47" s="8">
        <v>79.8</v>
      </c>
      <c r="N47" s="8">
        <f t="shared" si="0"/>
        <v>47.88</v>
      </c>
      <c r="O47" s="8">
        <f t="shared" si="1"/>
        <v>73.78</v>
      </c>
      <c r="P47" s="8">
        <v>1</v>
      </c>
      <c r="Q47" s="4"/>
      <c r="T47" s="21"/>
    </row>
    <row r="48" s="1" customFormat="1" ht="18.75" customHeight="1" spans="1:20">
      <c r="A48" s="10">
        <v>46</v>
      </c>
      <c r="B48" s="7" t="s">
        <v>141</v>
      </c>
      <c r="C48" s="7" t="s">
        <v>142</v>
      </c>
      <c r="D48" s="7" t="s">
        <v>139</v>
      </c>
      <c r="E48" s="7" t="s">
        <v>54</v>
      </c>
      <c r="F48" s="8" t="s">
        <v>140</v>
      </c>
      <c r="G48" s="9">
        <v>62</v>
      </c>
      <c r="H48" s="9">
        <v>60.5</v>
      </c>
      <c r="I48" s="9">
        <v>61.25</v>
      </c>
      <c r="J48" s="9"/>
      <c r="K48" s="9">
        <v>61.25</v>
      </c>
      <c r="L48" s="9">
        <v>24.5</v>
      </c>
      <c r="M48" s="8">
        <v>78.2</v>
      </c>
      <c r="N48" s="8">
        <f t="shared" si="0"/>
        <v>46.92</v>
      </c>
      <c r="O48" s="8">
        <f t="shared" si="1"/>
        <v>71.42</v>
      </c>
      <c r="P48" s="8">
        <v>2</v>
      </c>
      <c r="Q48" s="20"/>
      <c r="T48" s="21"/>
    </row>
    <row r="49" s="1" customFormat="1" ht="18.75" customHeight="1" spans="1:20">
      <c r="A49" s="4">
        <v>47</v>
      </c>
      <c r="B49" s="7" t="s">
        <v>143</v>
      </c>
      <c r="C49" s="7" t="s">
        <v>144</v>
      </c>
      <c r="D49" s="7" t="s">
        <v>139</v>
      </c>
      <c r="E49" s="7" t="s">
        <v>54</v>
      </c>
      <c r="F49" s="8" t="s">
        <v>140</v>
      </c>
      <c r="G49" s="9">
        <v>62</v>
      </c>
      <c r="H49" s="9">
        <v>56.5</v>
      </c>
      <c r="I49" s="9">
        <v>59.25</v>
      </c>
      <c r="J49" s="9"/>
      <c r="K49" s="9">
        <v>59.25</v>
      </c>
      <c r="L49" s="9">
        <v>23.7</v>
      </c>
      <c r="M49" s="8">
        <v>73.2</v>
      </c>
      <c r="N49" s="8">
        <f t="shared" si="0"/>
        <v>43.92</v>
      </c>
      <c r="O49" s="8">
        <f t="shared" si="1"/>
        <v>67.62</v>
      </c>
      <c r="P49" s="8">
        <v>3</v>
      </c>
      <c r="Q49" s="4"/>
      <c r="T49" s="21"/>
    </row>
    <row r="50" s="1" customFormat="1" ht="18.75" customHeight="1" spans="1:20">
      <c r="A50" s="4">
        <v>48</v>
      </c>
      <c r="B50" s="7" t="s">
        <v>145</v>
      </c>
      <c r="C50" s="7" t="s">
        <v>146</v>
      </c>
      <c r="D50" s="7" t="s">
        <v>147</v>
      </c>
      <c r="E50" s="7" t="s">
        <v>54</v>
      </c>
      <c r="F50" s="8" t="s">
        <v>148</v>
      </c>
      <c r="G50" s="9">
        <v>66</v>
      </c>
      <c r="H50" s="9">
        <v>62.5</v>
      </c>
      <c r="I50" s="9">
        <v>64.25</v>
      </c>
      <c r="J50" s="9">
        <v>5</v>
      </c>
      <c r="K50" s="9">
        <v>69.25</v>
      </c>
      <c r="L50" s="9">
        <v>27.7</v>
      </c>
      <c r="M50" s="8">
        <v>84.8</v>
      </c>
      <c r="N50" s="8">
        <f t="shared" si="0"/>
        <v>50.88</v>
      </c>
      <c r="O50" s="8">
        <f t="shared" si="1"/>
        <v>78.58</v>
      </c>
      <c r="P50" s="8">
        <v>1</v>
      </c>
      <c r="Q50" s="4"/>
      <c r="T50" s="21"/>
    </row>
    <row r="51" s="1" customFormat="1" ht="18.75" customHeight="1" spans="1:20">
      <c r="A51" s="4">
        <v>49</v>
      </c>
      <c r="B51" s="7" t="s">
        <v>149</v>
      </c>
      <c r="C51" s="7" t="s">
        <v>150</v>
      </c>
      <c r="D51" s="7" t="s">
        <v>147</v>
      </c>
      <c r="E51" s="7" t="s">
        <v>54</v>
      </c>
      <c r="F51" s="8" t="s">
        <v>148</v>
      </c>
      <c r="G51" s="9">
        <v>76</v>
      </c>
      <c r="H51" s="9">
        <v>62</v>
      </c>
      <c r="I51" s="9">
        <v>69</v>
      </c>
      <c r="J51" s="9"/>
      <c r="K51" s="9">
        <v>69</v>
      </c>
      <c r="L51" s="9">
        <v>27.6</v>
      </c>
      <c r="M51" s="8">
        <v>73.6</v>
      </c>
      <c r="N51" s="8">
        <f t="shared" si="0"/>
        <v>44.16</v>
      </c>
      <c r="O51" s="8">
        <f t="shared" si="1"/>
        <v>71.76</v>
      </c>
      <c r="P51" s="8">
        <v>3</v>
      </c>
      <c r="Q51" s="4"/>
      <c r="T51" s="21"/>
    </row>
    <row r="52" s="1" customFormat="1" ht="18.75" customHeight="1" spans="1:20">
      <c r="A52" s="10">
        <v>50</v>
      </c>
      <c r="B52" s="7" t="s">
        <v>151</v>
      </c>
      <c r="C52" s="7" t="s">
        <v>152</v>
      </c>
      <c r="D52" s="7" t="s">
        <v>147</v>
      </c>
      <c r="E52" s="7" t="s">
        <v>54</v>
      </c>
      <c r="F52" s="8" t="s">
        <v>148</v>
      </c>
      <c r="G52" s="9">
        <v>72</v>
      </c>
      <c r="H52" s="9">
        <v>63.5</v>
      </c>
      <c r="I52" s="9">
        <v>67.75</v>
      </c>
      <c r="J52" s="9"/>
      <c r="K52" s="9">
        <v>67.75</v>
      </c>
      <c r="L52" s="9">
        <v>27.1</v>
      </c>
      <c r="M52" s="8">
        <v>77.6</v>
      </c>
      <c r="N52" s="8">
        <f t="shared" si="0"/>
        <v>46.56</v>
      </c>
      <c r="O52" s="8">
        <f t="shared" si="1"/>
        <v>73.66</v>
      </c>
      <c r="P52" s="8">
        <v>2</v>
      </c>
      <c r="Q52" s="4"/>
      <c r="T52" s="21"/>
    </row>
    <row r="53" s="1" customFormat="1" ht="18.75" customHeight="1" spans="1:20">
      <c r="A53" s="4">
        <v>51</v>
      </c>
      <c r="B53" s="7" t="s">
        <v>153</v>
      </c>
      <c r="C53" s="7" t="s">
        <v>154</v>
      </c>
      <c r="D53" s="7" t="s">
        <v>155</v>
      </c>
      <c r="E53" s="7" t="s">
        <v>54</v>
      </c>
      <c r="F53" s="8" t="s">
        <v>156</v>
      </c>
      <c r="G53" s="9">
        <v>74</v>
      </c>
      <c r="H53" s="9">
        <v>64.5</v>
      </c>
      <c r="I53" s="9">
        <v>69.25</v>
      </c>
      <c r="J53" s="9"/>
      <c r="K53" s="9">
        <v>69.25</v>
      </c>
      <c r="L53" s="9">
        <v>27.7</v>
      </c>
      <c r="M53" s="8">
        <v>82.4</v>
      </c>
      <c r="N53" s="8">
        <f t="shared" si="0"/>
        <v>49.44</v>
      </c>
      <c r="O53" s="8">
        <f t="shared" si="1"/>
        <v>77.14</v>
      </c>
      <c r="P53" s="8">
        <v>2</v>
      </c>
      <c r="Q53" s="4"/>
      <c r="T53" s="21"/>
    </row>
    <row r="54" s="1" customFormat="1" ht="18.75" customHeight="1" spans="1:20">
      <c r="A54" s="4">
        <v>52</v>
      </c>
      <c r="B54" s="7" t="s">
        <v>157</v>
      </c>
      <c r="C54" s="7" t="s">
        <v>158</v>
      </c>
      <c r="D54" s="7" t="s">
        <v>155</v>
      </c>
      <c r="E54" s="7" t="s">
        <v>54</v>
      </c>
      <c r="F54" s="8" t="s">
        <v>156</v>
      </c>
      <c r="G54" s="9">
        <v>77</v>
      </c>
      <c r="H54" s="9">
        <v>50.5</v>
      </c>
      <c r="I54" s="9">
        <v>63.75</v>
      </c>
      <c r="J54" s="9"/>
      <c r="K54" s="9">
        <v>63.75</v>
      </c>
      <c r="L54" s="9">
        <v>25.5</v>
      </c>
      <c r="M54" s="8">
        <v>80.6</v>
      </c>
      <c r="N54" s="8">
        <f t="shared" si="0"/>
        <v>48.36</v>
      </c>
      <c r="O54" s="8">
        <f t="shared" si="1"/>
        <v>73.86</v>
      </c>
      <c r="P54" s="8">
        <v>3</v>
      </c>
      <c r="Q54" s="4"/>
      <c r="T54" s="21"/>
    </row>
    <row r="55" s="1" customFormat="1" ht="18.75" customHeight="1" spans="1:20">
      <c r="A55" s="4">
        <v>53</v>
      </c>
      <c r="B55" s="7" t="s">
        <v>159</v>
      </c>
      <c r="C55" s="7" t="s">
        <v>160</v>
      </c>
      <c r="D55" s="7" t="s">
        <v>155</v>
      </c>
      <c r="E55" s="7" t="s">
        <v>54</v>
      </c>
      <c r="F55" s="8" t="s">
        <v>156</v>
      </c>
      <c r="G55" s="9">
        <v>54</v>
      </c>
      <c r="H55" s="9">
        <v>61.5</v>
      </c>
      <c r="I55" s="9">
        <v>57.75</v>
      </c>
      <c r="J55" s="9">
        <v>5</v>
      </c>
      <c r="K55" s="9">
        <v>62.75</v>
      </c>
      <c r="L55" s="9">
        <v>25.1</v>
      </c>
      <c r="M55" s="8">
        <v>87.8</v>
      </c>
      <c r="N55" s="8">
        <f t="shared" si="0"/>
        <v>52.68</v>
      </c>
      <c r="O55" s="8">
        <f t="shared" si="1"/>
        <v>77.78</v>
      </c>
      <c r="P55" s="8">
        <v>1</v>
      </c>
      <c r="Q55" s="4"/>
      <c r="T55" s="21"/>
    </row>
    <row r="56" s="1" customFormat="1" ht="18.75" customHeight="1" spans="1:20">
      <c r="A56" s="10">
        <v>54</v>
      </c>
      <c r="B56" s="7" t="s">
        <v>161</v>
      </c>
      <c r="C56" s="7" t="s">
        <v>162</v>
      </c>
      <c r="D56" s="7" t="s">
        <v>163</v>
      </c>
      <c r="E56" s="7" t="s">
        <v>54</v>
      </c>
      <c r="F56" s="8" t="s">
        <v>164</v>
      </c>
      <c r="G56" s="9">
        <v>64</v>
      </c>
      <c r="H56" s="9">
        <v>68</v>
      </c>
      <c r="I56" s="9">
        <v>66</v>
      </c>
      <c r="J56" s="9">
        <v>5</v>
      </c>
      <c r="K56" s="9">
        <v>71</v>
      </c>
      <c r="L56" s="9">
        <v>28.4</v>
      </c>
      <c r="M56" s="8">
        <v>75.6</v>
      </c>
      <c r="N56" s="8">
        <f t="shared" si="0"/>
        <v>45.36</v>
      </c>
      <c r="O56" s="8">
        <f t="shared" si="1"/>
        <v>73.76</v>
      </c>
      <c r="P56" s="8">
        <v>3</v>
      </c>
      <c r="Q56" s="4"/>
      <c r="T56" s="21"/>
    </row>
    <row r="57" s="1" customFormat="1" ht="18.75" customHeight="1" spans="1:20">
      <c r="A57" s="4">
        <v>55</v>
      </c>
      <c r="B57" s="7" t="s">
        <v>165</v>
      </c>
      <c r="C57" s="7" t="s">
        <v>166</v>
      </c>
      <c r="D57" s="7" t="s">
        <v>163</v>
      </c>
      <c r="E57" s="7" t="s">
        <v>54</v>
      </c>
      <c r="F57" s="8" t="s">
        <v>164</v>
      </c>
      <c r="G57" s="9">
        <v>70</v>
      </c>
      <c r="H57" s="9">
        <v>61</v>
      </c>
      <c r="I57" s="9">
        <v>65.5</v>
      </c>
      <c r="J57" s="9">
        <v>5</v>
      </c>
      <c r="K57" s="9">
        <v>70.5</v>
      </c>
      <c r="L57" s="9">
        <v>28.2</v>
      </c>
      <c r="M57" s="8">
        <v>82.6</v>
      </c>
      <c r="N57" s="8">
        <f t="shared" si="0"/>
        <v>49.56</v>
      </c>
      <c r="O57" s="8">
        <f t="shared" si="1"/>
        <v>77.76</v>
      </c>
      <c r="P57" s="8">
        <v>1</v>
      </c>
      <c r="Q57" s="4"/>
      <c r="T57" s="21"/>
    </row>
    <row r="58" s="1" customFormat="1" ht="18.75" customHeight="1" spans="1:20">
      <c r="A58" s="4">
        <v>56</v>
      </c>
      <c r="B58" s="7" t="s">
        <v>167</v>
      </c>
      <c r="C58" s="7" t="s">
        <v>168</v>
      </c>
      <c r="D58" s="7" t="s">
        <v>163</v>
      </c>
      <c r="E58" s="7" t="s">
        <v>54</v>
      </c>
      <c r="F58" s="8" t="s">
        <v>164</v>
      </c>
      <c r="G58" s="9">
        <v>69</v>
      </c>
      <c r="H58" s="9">
        <v>62</v>
      </c>
      <c r="I58" s="9">
        <v>65.5</v>
      </c>
      <c r="J58" s="9">
        <v>5</v>
      </c>
      <c r="K58" s="9">
        <v>70.5</v>
      </c>
      <c r="L58" s="9">
        <v>28.2</v>
      </c>
      <c r="M58" s="8">
        <v>76</v>
      </c>
      <c r="N58" s="8">
        <f t="shared" si="0"/>
        <v>45.6</v>
      </c>
      <c r="O58" s="8">
        <f t="shared" si="1"/>
        <v>73.8</v>
      </c>
      <c r="P58" s="8">
        <v>2</v>
      </c>
      <c r="Q58" s="4"/>
      <c r="T58" s="21"/>
    </row>
  </sheetData>
  <mergeCells count="1">
    <mergeCell ref="A1:Q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2019-09-21T00:11:15Z</dcterms:created>
  <dcterms:modified xsi:type="dcterms:W3CDTF">2019-09-21T00:11:49Z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2052-11.1.0.9022</vt:lpwstr>
  </property>
</Properties>
</file>