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综合成绩" sheetId="1" r:id="rId1"/>
  </sheets>
  <definedNames>
    <definedName name="_xlnm.Print_Titles" localSheetId="0">'综合成绩'!$1:$2</definedName>
    <definedName name="_xlnm._FilterDatabase" localSheetId="0" hidden="1">'综合成绩'!$A$2:$K$14</definedName>
  </definedNames>
  <calcPr fullCalcOnLoad="1"/>
</workbook>
</file>

<file path=xl/sharedStrings.xml><?xml version="1.0" encoding="utf-8"?>
<sst xmlns="http://schemas.openxmlformats.org/spreadsheetml/2006/main" count="60" uniqueCount="31">
  <si>
    <t>广州市天河区元岗街道办事处2019年第四次公开招聘编外合同制工作人员
综合成绩及进入体检人员名单</t>
  </si>
  <si>
    <t>报考岗位</t>
  </si>
  <si>
    <t>姓名</t>
  </si>
  <si>
    <t>性别</t>
  </si>
  <si>
    <t>笔试成绩</t>
  </si>
  <si>
    <t>笔试折算30%</t>
  </si>
  <si>
    <t>面试成绩</t>
  </si>
  <si>
    <t>面试折算70%</t>
  </si>
  <si>
    <t>总分</t>
  </si>
  <si>
    <t>报考岗位内综合成绩排名</t>
  </si>
  <si>
    <t>是否进入体检</t>
  </si>
  <si>
    <t>备注</t>
  </si>
  <si>
    <t>综合材料撰写工作人员</t>
  </si>
  <si>
    <t>陈泽宇</t>
  </si>
  <si>
    <t>男</t>
  </si>
  <si>
    <t>是</t>
  </si>
  <si>
    <t>吴惠萍</t>
  </si>
  <si>
    <t>女</t>
  </si>
  <si>
    <t>何育钦</t>
  </si>
  <si>
    <t>否</t>
  </si>
  <si>
    <t>黎素玲</t>
  </si>
  <si>
    <t>罗彧恒</t>
  </si>
  <si>
    <t>吴小婷</t>
  </si>
  <si>
    <t>财务工作人员</t>
  </si>
  <si>
    <t>文景媚</t>
  </si>
  <si>
    <t>黄秋红</t>
  </si>
  <si>
    <t>林泽桃</t>
  </si>
  <si>
    <t>城管执法队辅助队员</t>
  </si>
  <si>
    <t>黄伟桐</t>
  </si>
  <si>
    <t>黄红</t>
  </si>
  <si>
    <t>曾志官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</si>
</sst>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color indexed="8"/>
      <name val="Verdana"/>
      <family val="2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华文中宋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Verdan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6">
    <xf numFmtId="0" fontId="0" fillId="0" borderId="0" xfId="0" applyAlignment="1">
      <alignment vertical="top" wrapText="1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SheetLayoutView="100" workbookViewId="0" topLeftCell="A1">
      <pane ySplit="2" topLeftCell="A3" activePane="bottomLeft" state="frozen"/>
      <selection pane="bottomLeft" activeCell="A1" sqref="A1:K1"/>
    </sheetView>
  </sheetViews>
  <sheetFormatPr defaultColWidth="7.59765625" defaultRowHeight="14.25" customHeight="1"/>
  <cols>
    <col min="1" max="1" width="17.3984375" style="1" customWidth="1"/>
    <col min="2" max="2" width="7.796875" style="1" customWidth="1"/>
    <col min="3" max="3" width="4.8984375" style="1" customWidth="1"/>
    <col min="4" max="4" width="7.296875" style="1" customWidth="1"/>
    <col min="5" max="5" width="8.3984375" style="1" customWidth="1"/>
    <col min="6" max="6" width="7.296875" style="1" customWidth="1"/>
    <col min="7" max="7" width="8" style="1" customWidth="1"/>
    <col min="8" max="8" width="7.796875" style="1" customWidth="1"/>
    <col min="9" max="9" width="6.69921875" style="1" customWidth="1"/>
    <col min="10" max="10" width="7.296875" style="1" customWidth="1"/>
    <col min="11" max="11" width="8.19921875" style="1" customWidth="1"/>
    <col min="12" max="16384" width="7.59765625" style="1" customWidth="1"/>
  </cols>
  <sheetData>
    <row r="1" spans="1:11" ht="5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30" customHeight="1">
      <c r="A3" s="4" t="s">
        <v>12</v>
      </c>
      <c r="B3" s="5" t="s">
        <v>13</v>
      </c>
      <c r="C3" s="6" t="s">
        <v>14</v>
      </c>
      <c r="D3" s="7">
        <v>82</v>
      </c>
      <c r="E3" s="8">
        <f aca="true" t="shared" si="0" ref="E3:E14">D3*0.3</f>
        <v>24.599999999999998</v>
      </c>
      <c r="F3" s="7">
        <v>92.4</v>
      </c>
      <c r="G3" s="8">
        <f aca="true" t="shared" si="1" ref="G3:G14">F3*0.7</f>
        <v>64.68</v>
      </c>
      <c r="H3" s="8">
        <f aca="true" t="shared" si="2" ref="H3:H14">E3+G3</f>
        <v>89.28</v>
      </c>
      <c r="I3" s="13">
        <v>1</v>
      </c>
      <c r="J3" s="13" t="s">
        <v>15</v>
      </c>
      <c r="K3" s="14"/>
    </row>
    <row r="4" spans="1:11" ht="30" customHeight="1">
      <c r="A4" s="4" t="s">
        <v>12</v>
      </c>
      <c r="B4" s="5" t="s">
        <v>16</v>
      </c>
      <c r="C4" s="6" t="s">
        <v>17</v>
      </c>
      <c r="D4" s="7">
        <v>85</v>
      </c>
      <c r="E4" s="8">
        <f t="shared" si="0"/>
        <v>25.5</v>
      </c>
      <c r="F4" s="7">
        <v>90.4</v>
      </c>
      <c r="G4" s="8">
        <f t="shared" si="1"/>
        <v>63.28</v>
      </c>
      <c r="H4" s="8">
        <f t="shared" si="2"/>
        <v>88.78</v>
      </c>
      <c r="I4" s="13">
        <v>2</v>
      </c>
      <c r="J4" s="13" t="s">
        <v>15</v>
      </c>
      <c r="K4" s="14"/>
    </row>
    <row r="5" spans="1:11" ht="30" customHeight="1">
      <c r="A5" s="4" t="s">
        <v>12</v>
      </c>
      <c r="B5" s="5" t="s">
        <v>18</v>
      </c>
      <c r="C5" s="6" t="s">
        <v>14</v>
      </c>
      <c r="D5" s="7">
        <v>87</v>
      </c>
      <c r="E5" s="8">
        <f t="shared" si="0"/>
        <v>26.099999999999998</v>
      </c>
      <c r="F5" s="7">
        <v>83</v>
      </c>
      <c r="G5" s="8">
        <f t="shared" si="1"/>
        <v>58.099999999999994</v>
      </c>
      <c r="H5" s="8">
        <f t="shared" si="2"/>
        <v>84.19999999999999</v>
      </c>
      <c r="I5" s="13">
        <v>3</v>
      </c>
      <c r="J5" s="13" t="s">
        <v>19</v>
      </c>
      <c r="K5" s="14"/>
    </row>
    <row r="6" spans="1:11" ht="30" customHeight="1">
      <c r="A6" s="4" t="s">
        <v>12</v>
      </c>
      <c r="B6" s="9" t="s">
        <v>20</v>
      </c>
      <c r="C6" s="9" t="s">
        <v>17</v>
      </c>
      <c r="D6" s="10">
        <v>94</v>
      </c>
      <c r="E6" s="8">
        <f t="shared" si="0"/>
        <v>28.2</v>
      </c>
      <c r="F6" s="7">
        <v>72.8</v>
      </c>
      <c r="G6" s="8">
        <f t="shared" si="1"/>
        <v>50.959999999999994</v>
      </c>
      <c r="H6" s="8">
        <f t="shared" si="2"/>
        <v>79.16</v>
      </c>
      <c r="I6" s="13">
        <v>4</v>
      </c>
      <c r="J6" s="13" t="s">
        <v>19</v>
      </c>
      <c r="K6" s="14"/>
    </row>
    <row r="7" spans="1:11" ht="30" customHeight="1">
      <c r="A7" s="4" t="s">
        <v>12</v>
      </c>
      <c r="B7" s="5" t="s">
        <v>21</v>
      </c>
      <c r="C7" s="6" t="s">
        <v>14</v>
      </c>
      <c r="D7" s="10">
        <v>78</v>
      </c>
      <c r="E7" s="8">
        <f t="shared" si="0"/>
        <v>23.4</v>
      </c>
      <c r="F7" s="7">
        <v>71</v>
      </c>
      <c r="G7" s="8">
        <f t="shared" si="1"/>
        <v>49.699999999999996</v>
      </c>
      <c r="H7" s="8">
        <f t="shared" si="2"/>
        <v>73.1</v>
      </c>
      <c r="I7" s="13">
        <v>5</v>
      </c>
      <c r="J7" s="13" t="s">
        <v>19</v>
      </c>
      <c r="K7" s="14"/>
    </row>
    <row r="8" spans="1:11" ht="30" customHeight="1">
      <c r="A8" s="4" t="s">
        <v>12</v>
      </c>
      <c r="B8" s="5" t="s">
        <v>22</v>
      </c>
      <c r="C8" s="6" t="s">
        <v>17</v>
      </c>
      <c r="D8" s="10">
        <v>77</v>
      </c>
      <c r="E8" s="8">
        <f t="shared" si="0"/>
        <v>23.099999999999998</v>
      </c>
      <c r="F8" s="7">
        <v>70.6</v>
      </c>
      <c r="G8" s="8">
        <f t="shared" si="1"/>
        <v>49.419999999999995</v>
      </c>
      <c r="H8" s="8">
        <f t="shared" si="2"/>
        <v>72.52</v>
      </c>
      <c r="I8" s="13">
        <v>6</v>
      </c>
      <c r="J8" s="13" t="s">
        <v>19</v>
      </c>
      <c r="K8" s="14"/>
    </row>
    <row r="9" spans="1:11" ht="30" customHeight="1">
      <c r="A9" s="11" t="s">
        <v>23</v>
      </c>
      <c r="B9" s="5" t="s">
        <v>24</v>
      </c>
      <c r="C9" s="6" t="s">
        <v>17</v>
      </c>
      <c r="D9" s="7">
        <v>65</v>
      </c>
      <c r="E9" s="8">
        <f t="shared" si="0"/>
        <v>19.5</v>
      </c>
      <c r="F9" s="7">
        <v>87.1</v>
      </c>
      <c r="G9" s="8">
        <f t="shared" si="1"/>
        <v>60.96999999999999</v>
      </c>
      <c r="H9" s="8">
        <f t="shared" si="2"/>
        <v>80.47</v>
      </c>
      <c r="I9" s="13">
        <v>1</v>
      </c>
      <c r="J9" s="13" t="s">
        <v>15</v>
      </c>
      <c r="K9" s="14"/>
    </row>
    <row r="10" spans="1:11" ht="30" customHeight="1">
      <c r="A10" s="11" t="s">
        <v>23</v>
      </c>
      <c r="B10" s="5" t="s">
        <v>25</v>
      </c>
      <c r="C10" s="6" t="s">
        <v>17</v>
      </c>
      <c r="D10" s="7">
        <v>72</v>
      </c>
      <c r="E10" s="8">
        <f t="shared" si="0"/>
        <v>21.599999999999998</v>
      </c>
      <c r="F10" s="7">
        <v>72.6</v>
      </c>
      <c r="G10" s="8">
        <f t="shared" si="1"/>
        <v>50.81999999999999</v>
      </c>
      <c r="H10" s="8">
        <f t="shared" si="2"/>
        <v>72.41999999999999</v>
      </c>
      <c r="I10" s="13">
        <v>2</v>
      </c>
      <c r="J10" s="13" t="s">
        <v>19</v>
      </c>
      <c r="K10" s="14"/>
    </row>
    <row r="11" spans="1:11" ht="30" customHeight="1">
      <c r="A11" s="11" t="s">
        <v>23</v>
      </c>
      <c r="B11" s="5" t="s">
        <v>26</v>
      </c>
      <c r="C11" s="6" t="s">
        <v>17</v>
      </c>
      <c r="D11" s="7">
        <v>65</v>
      </c>
      <c r="E11" s="8">
        <f t="shared" si="0"/>
        <v>19.5</v>
      </c>
      <c r="F11" s="7">
        <v>71.2</v>
      </c>
      <c r="G11" s="8">
        <f t="shared" si="1"/>
        <v>49.839999999999996</v>
      </c>
      <c r="H11" s="8">
        <f t="shared" si="2"/>
        <v>69.34</v>
      </c>
      <c r="I11" s="13">
        <v>3</v>
      </c>
      <c r="J11" s="13" t="s">
        <v>19</v>
      </c>
      <c r="K11" s="14"/>
    </row>
    <row r="12" spans="1:11" ht="30" customHeight="1">
      <c r="A12" s="12" t="s">
        <v>27</v>
      </c>
      <c r="B12" s="5" t="s">
        <v>28</v>
      </c>
      <c r="C12" s="6" t="s">
        <v>14</v>
      </c>
      <c r="D12" s="10">
        <v>78</v>
      </c>
      <c r="E12" s="8">
        <f t="shared" si="0"/>
        <v>23.4</v>
      </c>
      <c r="F12" s="7">
        <v>87.7</v>
      </c>
      <c r="G12" s="8">
        <f t="shared" si="1"/>
        <v>61.39</v>
      </c>
      <c r="H12" s="8">
        <f t="shared" si="2"/>
        <v>84.78999999999999</v>
      </c>
      <c r="I12" s="13">
        <v>1</v>
      </c>
      <c r="J12" s="13" t="s">
        <v>15</v>
      </c>
      <c r="K12" s="14"/>
    </row>
    <row r="13" spans="1:11" ht="30" customHeight="1">
      <c r="A13" s="12" t="s">
        <v>27</v>
      </c>
      <c r="B13" s="5" t="s">
        <v>29</v>
      </c>
      <c r="C13" s="6" t="s">
        <v>17</v>
      </c>
      <c r="D13" s="10">
        <v>75</v>
      </c>
      <c r="E13" s="8">
        <f t="shared" si="0"/>
        <v>22.5</v>
      </c>
      <c r="F13" s="7">
        <v>70.4</v>
      </c>
      <c r="G13" s="8">
        <f t="shared" si="1"/>
        <v>49.28</v>
      </c>
      <c r="H13" s="8">
        <f t="shared" si="2"/>
        <v>71.78</v>
      </c>
      <c r="I13" s="13">
        <v>2</v>
      </c>
      <c r="J13" s="13" t="s">
        <v>19</v>
      </c>
      <c r="K13" s="15"/>
    </row>
    <row r="14" spans="1:11" ht="30" customHeight="1">
      <c r="A14" s="12" t="s">
        <v>27</v>
      </c>
      <c r="B14" s="5" t="s">
        <v>30</v>
      </c>
      <c r="C14" s="6" t="s">
        <v>14</v>
      </c>
      <c r="D14" s="10">
        <v>67</v>
      </c>
      <c r="E14" s="8">
        <f t="shared" si="0"/>
        <v>20.099999999999998</v>
      </c>
      <c r="F14" s="7">
        <v>72.6</v>
      </c>
      <c r="G14" s="8">
        <f t="shared" si="1"/>
        <v>50.81999999999999</v>
      </c>
      <c r="H14" s="8">
        <f t="shared" si="2"/>
        <v>70.91999999999999</v>
      </c>
      <c r="I14" s="13">
        <v>3</v>
      </c>
      <c r="J14" s="13" t="s">
        <v>19</v>
      </c>
      <c r="K14" s="15"/>
    </row>
  </sheetData>
  <sheetProtection/>
  <autoFilter ref="A2:K14">
    <sortState ref="A3:K14">
      <sortCondition descending="1" sortBy="value" ref="H3:H14"/>
    </sortState>
  </autoFilter>
  <mergeCells count="1">
    <mergeCell ref="A1:K1"/>
  </mergeCells>
  <printOptions horizontalCentered="1"/>
  <pageMargins left="0.59" right="0.59" top="0.98" bottom="0.59" header="0.5" footer="0.24"/>
  <pageSetup horizontalDpi="600" verticalDpi="600" orientation="landscape"/>
  <headerFooter alignWithMargins="0">
    <oddFooter>&amp;L&amp;"Helvetica,Regular"&amp;12	&amp;P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2016-05-20T06:16:11Z</cp:lastPrinted>
  <dcterms:created xsi:type="dcterms:W3CDTF">2015-01-15T17:06:04Z</dcterms:created>
  <dcterms:modified xsi:type="dcterms:W3CDTF">2019-09-26T00:37:54Z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