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<sst xmlns="http://schemas.openxmlformats.org/spreadsheetml/2006/main" count="162" uniqueCount="162">
  <si>
    <t>附件1</t>
  </si>
  <si>
    <t>五华县2019年公开招聘劳务派遣社会救助经办服务人员成绩单</t>
  </si>
  <si>
    <t>岗位</t>
  </si>
  <si>
    <t>准考证号</t>
  </si>
  <si>
    <t>笔试成绩</t>
  </si>
  <si>
    <t>占60%</t>
  </si>
  <si>
    <t>面试成绩</t>
  </si>
  <si>
    <t>占40%</t>
  </si>
  <si>
    <t>总成绩</t>
  </si>
  <si>
    <t>水寨镇</t>
  </si>
  <si>
    <t>A01007</t>
  </si>
  <si>
    <t>A01001</t>
  </si>
  <si>
    <t>A01013</t>
  </si>
  <si>
    <t>A01003</t>
  </si>
  <si>
    <t>A01023</t>
  </si>
  <si>
    <t>A01011</t>
  </si>
  <si>
    <t>A01016</t>
  </si>
  <si>
    <t>A01014</t>
  </si>
  <si>
    <t>A01020</t>
  </si>
  <si>
    <t>A01009</t>
  </si>
  <si>
    <t>A01010</t>
  </si>
  <si>
    <t>A01021</t>
  </si>
  <si>
    <t>转水镇</t>
  </si>
  <si>
    <t>A03009</t>
  </si>
  <si>
    <t>A03002</t>
  </si>
  <si>
    <t>A03007</t>
  </si>
  <si>
    <t>A03011</t>
  </si>
  <si>
    <t>A03008</t>
  </si>
  <si>
    <t>A03003</t>
  </si>
  <si>
    <t>A03010</t>
  </si>
  <si>
    <t>A03001</t>
  </si>
  <si>
    <t>A03012</t>
  </si>
  <si>
    <t>A03004</t>
  </si>
  <si>
    <t>华城镇</t>
  </si>
  <si>
    <t>A04001</t>
  </si>
  <si>
    <t>A04011</t>
  </si>
  <si>
    <t>A04002</t>
  </si>
  <si>
    <t>A04010</t>
  </si>
  <si>
    <t>A04012</t>
  </si>
  <si>
    <t>A04008</t>
  </si>
  <si>
    <t>A04005</t>
  </si>
  <si>
    <t>A04006</t>
  </si>
  <si>
    <t>A04004</t>
  </si>
  <si>
    <t>A04009</t>
  </si>
  <si>
    <t>郭田镇</t>
  </si>
  <si>
    <t>A10003</t>
  </si>
  <si>
    <t>A10005</t>
  </si>
  <si>
    <t>A10004</t>
  </si>
  <si>
    <t>A10001</t>
  </si>
  <si>
    <t>A10002</t>
  </si>
  <si>
    <t>双华镇</t>
  </si>
  <si>
    <t>A11001</t>
  </si>
  <si>
    <t>A11005</t>
  </si>
  <si>
    <t>A11003</t>
  </si>
  <si>
    <t>A11007</t>
  </si>
  <si>
    <t>A11004</t>
  </si>
  <si>
    <t>A11002</t>
  </si>
  <si>
    <t>岐岭镇</t>
  </si>
  <si>
    <t>A05002</t>
  </si>
  <si>
    <t>A05001</t>
  </si>
  <si>
    <t>潭下镇</t>
  </si>
  <si>
    <t>A06005</t>
  </si>
  <si>
    <t>A06001</t>
  </si>
  <si>
    <t>A06002</t>
  </si>
  <si>
    <t>A06008</t>
  </si>
  <si>
    <t>A06004</t>
  </si>
  <si>
    <t>A06006</t>
  </si>
  <si>
    <t>A06007</t>
  </si>
  <si>
    <t>A06003</t>
  </si>
  <si>
    <t>横陂镇</t>
  </si>
  <si>
    <t>A09004</t>
  </si>
  <si>
    <t>A09017</t>
  </si>
  <si>
    <t>A09016</t>
  </si>
  <si>
    <t>A09008</t>
  </si>
  <si>
    <t>A09009</t>
  </si>
  <si>
    <t>A09010</t>
  </si>
  <si>
    <t>A09002</t>
  </si>
  <si>
    <t>A09012</t>
  </si>
  <si>
    <t>A09005</t>
  </si>
  <si>
    <t>A09001</t>
  </si>
  <si>
    <t>县民政局</t>
  </si>
  <si>
    <t>A17030</t>
  </si>
  <si>
    <t>A17020</t>
  </si>
  <si>
    <t>A17015</t>
  </si>
  <si>
    <t>A17016</t>
  </si>
  <si>
    <t>A17035</t>
  </si>
  <si>
    <t>A17022</t>
  </si>
  <si>
    <t>A17058</t>
  </si>
  <si>
    <t>A17043</t>
  </si>
  <si>
    <t>A17002</t>
  </si>
  <si>
    <t>A17023</t>
  </si>
  <si>
    <t>A17033</t>
  </si>
  <si>
    <t>A17042</t>
  </si>
  <si>
    <t>A17025</t>
  </si>
  <si>
    <t>A17041</t>
  </si>
  <si>
    <t>A17012</t>
  </si>
  <si>
    <t>A17017</t>
  </si>
  <si>
    <t>A17007</t>
  </si>
  <si>
    <t>A17018</t>
  </si>
  <si>
    <t>A17026</t>
  </si>
  <si>
    <t>A17050</t>
  </si>
  <si>
    <t>A17005</t>
  </si>
  <si>
    <t>A17061</t>
  </si>
  <si>
    <t>A17006</t>
  </si>
  <si>
    <t>A17027</t>
  </si>
  <si>
    <t>河东镇</t>
  </si>
  <si>
    <t>A02002</t>
  </si>
  <si>
    <t>A02001</t>
  </si>
  <si>
    <t>A02006</t>
  </si>
  <si>
    <t>A02012</t>
  </si>
  <si>
    <t>A02011</t>
  </si>
  <si>
    <t>A02009</t>
  </si>
  <si>
    <t>A02003</t>
  </si>
  <si>
    <t>A02008</t>
  </si>
  <si>
    <t>A02005</t>
  </si>
  <si>
    <t>A02007</t>
  </si>
  <si>
    <t>A02004</t>
  </si>
  <si>
    <t>梅林镇</t>
  </si>
  <si>
    <t>A14003</t>
  </si>
  <si>
    <t>A14001</t>
  </si>
  <si>
    <t>A14002</t>
  </si>
  <si>
    <t>周江镇</t>
  </si>
  <si>
    <t>A08002</t>
  </si>
  <si>
    <t>A08004</t>
  </si>
  <si>
    <t>A08003</t>
  </si>
  <si>
    <t>A08001</t>
  </si>
  <si>
    <t>长布镇</t>
  </si>
  <si>
    <t>A07003</t>
  </si>
  <si>
    <t>A07004</t>
  </si>
  <si>
    <t>A07005</t>
  </si>
  <si>
    <t>A07002</t>
  </si>
  <si>
    <t>A07001</t>
  </si>
  <si>
    <t>龙村镇</t>
  </si>
  <si>
    <t>A16001</t>
  </si>
  <si>
    <t>A16003</t>
  </si>
  <si>
    <t>A16002</t>
  </si>
  <si>
    <t>华阳镇</t>
  </si>
  <si>
    <t>A15004</t>
  </si>
  <si>
    <t>A15003</t>
  </si>
  <si>
    <t>A15001</t>
  </si>
  <si>
    <t>A15002</t>
  </si>
  <si>
    <t>棉洋镇</t>
  </si>
  <si>
    <t>A13003</t>
  </si>
  <si>
    <t>A13001</t>
  </si>
  <si>
    <t>A13004</t>
  </si>
  <si>
    <t>A13007</t>
  </si>
  <si>
    <t>A13002</t>
  </si>
  <si>
    <t>A13008</t>
  </si>
  <si>
    <t>A13005</t>
  </si>
  <si>
    <t>A13006</t>
  </si>
  <si>
    <t>安流镇</t>
  </si>
  <si>
    <t>A12008</t>
  </si>
  <si>
    <t>A12010</t>
  </si>
  <si>
    <t>A12002</t>
  </si>
  <si>
    <t>A12003</t>
  </si>
  <si>
    <t>A12005</t>
  </si>
  <si>
    <t>A12001</t>
  </si>
  <si>
    <t>A12007</t>
  </si>
  <si>
    <t>A12009</t>
  </si>
  <si>
    <t>A12006</t>
  </si>
  <si>
    <t>A12004</t>
  </si>
  <si>
    <t>注：表格中标红色的为进入体检程序人员。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</si>
</sst>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C00000"/>
      <name val="宋体"/>
      <charset val="134"/>
      <scheme val="minor"/>
    </font>
    <font>
      <b/>
      <sz val="11"/>
      <color rgb="FFC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color rgb="FFC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9" fillId="20" borderId="12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2"/>
  <sheetViews>
    <sheetView tabSelected="1" workbookViewId="0">
      <pane ySplit="2" topLeftCell="A131" activePane="bottomLeft" state="frozen"/>
      <selection/>
      <selection pane="bottomLeft" activeCell="L138" sqref="L138"/>
    </sheetView>
  </sheetViews>
  <sheetFormatPr defaultColWidth="9" defaultRowHeight="27" customHeight="1" outlineLevelCol="6"/>
  <cols>
    <col min="1" max="1" width="9.625" customWidth="1"/>
    <col min="2" max="2" width="12.625" customWidth="1"/>
    <col min="3" max="3" width="12.25" customWidth="1"/>
    <col min="4" max="4" width="9.75" customWidth="1"/>
    <col min="5" max="5" width="10.75" customWidth="1"/>
    <col min="6" max="7" width="12.375" customWidth="1"/>
  </cols>
  <sheetData>
    <row r="1" customFormat="1" customHeight="1" spans="1:7">
      <c r="A1" s="1" t="s">
        <v>0</v>
      </c>
      <c r="B1" s="1"/>
      <c r="C1" s="1"/>
      <c r="D1" s="1"/>
      <c r="E1" s="1"/>
      <c r="F1" s="1"/>
      <c r="G1" s="1"/>
    </row>
    <row r="2" customFormat="1" ht="33" customHeight="1" spans="1:7">
      <c r="A2" s="2" t="s">
        <v>1</v>
      </c>
      <c r="B2" s="2"/>
      <c r="C2" s="2"/>
      <c r="D2" s="2"/>
      <c r="E2" s="2"/>
      <c r="F2" s="2"/>
      <c r="G2" s="2"/>
    </row>
    <row r="3" customHeight="1" spans="1:7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customHeight="1" spans="1:7">
      <c r="A4" s="5" t="s">
        <v>9</v>
      </c>
      <c r="B4" s="6" t="s">
        <v>10</v>
      </c>
      <c r="C4" s="7">
        <v>82</v>
      </c>
      <c r="D4" s="8">
        <f t="shared" ref="D4:D15" si="0">AVERAGE(C4*0.6)</f>
        <v>49.2</v>
      </c>
      <c r="E4" s="8">
        <v>83</v>
      </c>
      <c r="F4" s="8">
        <f t="shared" ref="F4:F15" si="1">E4*0.4</f>
        <v>33.2</v>
      </c>
      <c r="G4" s="9">
        <f t="shared" ref="G4:G15" si="2">D4+F4</f>
        <v>82.4</v>
      </c>
    </row>
    <row r="5" customHeight="1" spans="1:7">
      <c r="A5" s="10"/>
      <c r="B5" s="6" t="s">
        <v>11</v>
      </c>
      <c r="C5" s="7">
        <v>74</v>
      </c>
      <c r="D5" s="8">
        <f t="shared" si="0"/>
        <v>44.4</v>
      </c>
      <c r="E5" s="8">
        <v>79.34</v>
      </c>
      <c r="F5" s="8">
        <f t="shared" si="1"/>
        <v>31.736</v>
      </c>
      <c r="G5" s="9">
        <f t="shared" si="2"/>
        <v>76.136</v>
      </c>
    </row>
    <row r="6" customHeight="1" spans="1:7">
      <c r="A6" s="10"/>
      <c r="B6" s="6" t="s">
        <v>12</v>
      </c>
      <c r="C6" s="7">
        <v>74</v>
      </c>
      <c r="D6" s="8">
        <f t="shared" si="0"/>
        <v>44.4</v>
      </c>
      <c r="E6" s="8">
        <v>75.33</v>
      </c>
      <c r="F6" s="8">
        <f t="shared" si="1"/>
        <v>30.132</v>
      </c>
      <c r="G6" s="9">
        <f t="shared" si="2"/>
        <v>74.532</v>
      </c>
    </row>
    <row r="7" customHeight="1" spans="1:7">
      <c r="A7" s="10"/>
      <c r="B7" s="6" t="s">
        <v>13</v>
      </c>
      <c r="C7" s="7">
        <v>72</v>
      </c>
      <c r="D7" s="8">
        <f t="shared" si="0"/>
        <v>43.2</v>
      </c>
      <c r="E7" s="8">
        <v>77</v>
      </c>
      <c r="F7" s="8">
        <f t="shared" si="1"/>
        <v>30.8</v>
      </c>
      <c r="G7" s="9">
        <f t="shared" si="2"/>
        <v>74</v>
      </c>
    </row>
    <row r="8" customHeight="1" spans="1:7">
      <c r="A8" s="10"/>
      <c r="B8" s="8" t="s">
        <v>14</v>
      </c>
      <c r="C8" s="7">
        <v>70</v>
      </c>
      <c r="D8" s="8">
        <f t="shared" si="0"/>
        <v>42</v>
      </c>
      <c r="E8" s="8">
        <v>78.67</v>
      </c>
      <c r="F8" s="8">
        <f t="shared" si="1"/>
        <v>31.468</v>
      </c>
      <c r="G8" s="9">
        <f t="shared" si="2"/>
        <v>73.468</v>
      </c>
    </row>
    <row r="9" customHeight="1" spans="1:7">
      <c r="A9" s="10"/>
      <c r="B9" s="11" t="s">
        <v>15</v>
      </c>
      <c r="C9" s="12">
        <v>66</v>
      </c>
      <c r="D9" s="3">
        <f t="shared" si="0"/>
        <v>39.6</v>
      </c>
      <c r="E9" s="3">
        <v>79.66</v>
      </c>
      <c r="F9" s="3">
        <f t="shared" si="1"/>
        <v>31.864</v>
      </c>
      <c r="G9" s="13">
        <f t="shared" si="2"/>
        <v>71.464</v>
      </c>
    </row>
    <row r="10" customHeight="1" spans="1:7">
      <c r="A10" s="10"/>
      <c r="B10" s="11" t="s">
        <v>16</v>
      </c>
      <c r="C10" s="12">
        <v>66</v>
      </c>
      <c r="D10" s="3">
        <f t="shared" si="0"/>
        <v>39.6</v>
      </c>
      <c r="E10" s="3">
        <v>76.33</v>
      </c>
      <c r="F10" s="3">
        <f t="shared" si="1"/>
        <v>30.532</v>
      </c>
      <c r="G10" s="13">
        <f t="shared" si="2"/>
        <v>70.132</v>
      </c>
    </row>
    <row r="11" customHeight="1" spans="1:7">
      <c r="A11" s="10"/>
      <c r="B11" s="11" t="s">
        <v>17</v>
      </c>
      <c r="C11" s="12">
        <v>64</v>
      </c>
      <c r="D11" s="3">
        <f t="shared" si="0"/>
        <v>38.4</v>
      </c>
      <c r="E11" s="3">
        <v>76.88</v>
      </c>
      <c r="F11" s="3">
        <f t="shared" si="1"/>
        <v>30.752</v>
      </c>
      <c r="G11" s="13">
        <f t="shared" si="2"/>
        <v>69.152</v>
      </c>
    </row>
    <row r="12" customHeight="1" spans="1:7">
      <c r="A12" s="10"/>
      <c r="B12" s="11" t="s">
        <v>18</v>
      </c>
      <c r="C12" s="12">
        <v>66</v>
      </c>
      <c r="D12" s="3">
        <f t="shared" si="0"/>
        <v>39.6</v>
      </c>
      <c r="E12" s="3">
        <v>0</v>
      </c>
      <c r="F12" s="3">
        <f t="shared" si="1"/>
        <v>0</v>
      </c>
      <c r="G12" s="13">
        <f t="shared" si="2"/>
        <v>39.6</v>
      </c>
    </row>
    <row r="13" customHeight="1" spans="1:7">
      <c r="A13" s="10"/>
      <c r="B13" s="11" t="s">
        <v>19</v>
      </c>
      <c r="C13" s="12">
        <v>64</v>
      </c>
      <c r="D13" s="3">
        <f t="shared" si="0"/>
        <v>38.4</v>
      </c>
      <c r="E13" s="3">
        <v>0</v>
      </c>
      <c r="F13" s="3">
        <f t="shared" si="1"/>
        <v>0</v>
      </c>
      <c r="G13" s="13">
        <f t="shared" si="2"/>
        <v>38.4</v>
      </c>
    </row>
    <row r="14" customHeight="1" spans="1:7">
      <c r="A14" s="10"/>
      <c r="B14" s="11" t="s">
        <v>20</v>
      </c>
      <c r="C14" s="12">
        <v>64</v>
      </c>
      <c r="D14" s="3">
        <f t="shared" si="0"/>
        <v>38.4</v>
      </c>
      <c r="E14" s="3">
        <v>0</v>
      </c>
      <c r="F14" s="3">
        <f t="shared" si="1"/>
        <v>0</v>
      </c>
      <c r="G14" s="13">
        <f t="shared" si="2"/>
        <v>38.4</v>
      </c>
    </row>
    <row r="15" customHeight="1" spans="1:7">
      <c r="A15" s="14"/>
      <c r="B15" s="11" t="s">
        <v>21</v>
      </c>
      <c r="C15" s="12">
        <v>64</v>
      </c>
      <c r="D15" s="3">
        <f t="shared" si="0"/>
        <v>38.4</v>
      </c>
      <c r="E15" s="3">
        <v>0</v>
      </c>
      <c r="F15" s="3">
        <f t="shared" si="1"/>
        <v>0</v>
      </c>
      <c r="G15" s="13">
        <f t="shared" si="2"/>
        <v>38.4</v>
      </c>
    </row>
    <row r="16" customHeight="1" spans="1:7">
      <c r="A16" s="15" t="s">
        <v>22</v>
      </c>
      <c r="B16" s="8" t="s">
        <v>23</v>
      </c>
      <c r="C16" s="7">
        <v>76</v>
      </c>
      <c r="D16" s="8">
        <f t="shared" ref="D16:D25" si="3">AVERAGE(C16*0.6)</f>
        <v>45.6</v>
      </c>
      <c r="E16" s="8">
        <v>79</v>
      </c>
      <c r="F16" s="8">
        <f t="shared" ref="F16:F25" si="4">E16*0.4</f>
        <v>31.6</v>
      </c>
      <c r="G16" s="9">
        <f t="shared" ref="G16:G25" si="5">D16+F16</f>
        <v>77.2</v>
      </c>
    </row>
    <row r="17" customHeight="1" spans="1:7">
      <c r="A17" s="16"/>
      <c r="B17" s="8" t="s">
        <v>24</v>
      </c>
      <c r="C17" s="7">
        <v>76</v>
      </c>
      <c r="D17" s="8">
        <f t="shared" si="3"/>
        <v>45.6</v>
      </c>
      <c r="E17" s="8">
        <v>78.34</v>
      </c>
      <c r="F17" s="8">
        <f t="shared" si="4"/>
        <v>31.336</v>
      </c>
      <c r="G17" s="9">
        <f t="shared" si="5"/>
        <v>76.936</v>
      </c>
    </row>
    <row r="18" customHeight="1" spans="1:7">
      <c r="A18" s="16"/>
      <c r="B18" s="8" t="s">
        <v>25</v>
      </c>
      <c r="C18" s="7">
        <v>76</v>
      </c>
      <c r="D18" s="8">
        <f t="shared" si="3"/>
        <v>45.6</v>
      </c>
      <c r="E18" s="8">
        <v>75.99</v>
      </c>
      <c r="F18" s="8">
        <f t="shared" si="4"/>
        <v>30.396</v>
      </c>
      <c r="G18" s="9">
        <f t="shared" si="5"/>
        <v>75.996</v>
      </c>
    </row>
    <row r="19" customHeight="1" spans="1:7">
      <c r="A19" s="16"/>
      <c r="B19" s="8" t="s">
        <v>26</v>
      </c>
      <c r="C19" s="7">
        <v>74</v>
      </c>
      <c r="D19" s="8">
        <f t="shared" si="3"/>
        <v>44.4</v>
      </c>
      <c r="E19" s="8">
        <v>78.01</v>
      </c>
      <c r="F19" s="8">
        <f t="shared" si="4"/>
        <v>31.204</v>
      </c>
      <c r="G19" s="9">
        <f t="shared" si="5"/>
        <v>75.604</v>
      </c>
    </row>
    <row r="20" customHeight="1" spans="1:7">
      <c r="A20" s="16"/>
      <c r="B20" s="8" t="s">
        <v>27</v>
      </c>
      <c r="C20" s="7">
        <v>70</v>
      </c>
      <c r="D20" s="8">
        <f t="shared" si="3"/>
        <v>42</v>
      </c>
      <c r="E20" s="8">
        <v>79</v>
      </c>
      <c r="F20" s="8">
        <f t="shared" si="4"/>
        <v>31.6</v>
      </c>
      <c r="G20" s="9">
        <f t="shared" si="5"/>
        <v>73.6</v>
      </c>
    </row>
    <row r="21" customHeight="1" spans="1:7">
      <c r="A21" s="16"/>
      <c r="B21" s="3" t="s">
        <v>28</v>
      </c>
      <c r="C21" s="12">
        <v>68</v>
      </c>
      <c r="D21" s="3">
        <f t="shared" si="3"/>
        <v>40.8</v>
      </c>
      <c r="E21" s="3">
        <v>80</v>
      </c>
      <c r="F21" s="3">
        <f t="shared" si="4"/>
        <v>32</v>
      </c>
      <c r="G21" s="13">
        <f t="shared" si="5"/>
        <v>72.8</v>
      </c>
    </row>
    <row r="22" customHeight="1" spans="1:7">
      <c r="A22" s="16"/>
      <c r="B22" s="3" t="s">
        <v>29</v>
      </c>
      <c r="C22" s="12">
        <v>70</v>
      </c>
      <c r="D22" s="3">
        <f t="shared" si="3"/>
        <v>42</v>
      </c>
      <c r="E22" s="3">
        <v>76.67</v>
      </c>
      <c r="F22" s="3">
        <f t="shared" si="4"/>
        <v>30.668</v>
      </c>
      <c r="G22" s="13">
        <f t="shared" si="5"/>
        <v>72.668</v>
      </c>
    </row>
    <row r="23" customHeight="1" spans="1:7">
      <c r="A23" s="16"/>
      <c r="B23" s="3" t="s">
        <v>30</v>
      </c>
      <c r="C23" s="12">
        <v>60</v>
      </c>
      <c r="D23" s="3">
        <f t="shared" si="3"/>
        <v>36</v>
      </c>
      <c r="E23" s="3">
        <v>78.66</v>
      </c>
      <c r="F23" s="3">
        <f t="shared" si="4"/>
        <v>31.464</v>
      </c>
      <c r="G23" s="13">
        <f t="shared" si="5"/>
        <v>67.464</v>
      </c>
    </row>
    <row r="24" customHeight="1" spans="1:7">
      <c r="A24" s="16"/>
      <c r="B24" s="3" t="s">
        <v>31</v>
      </c>
      <c r="C24" s="12">
        <v>72</v>
      </c>
      <c r="D24" s="3">
        <f t="shared" si="3"/>
        <v>43.2</v>
      </c>
      <c r="E24" s="3">
        <v>0</v>
      </c>
      <c r="F24" s="3">
        <f t="shared" si="4"/>
        <v>0</v>
      </c>
      <c r="G24" s="13">
        <f t="shared" si="5"/>
        <v>43.2</v>
      </c>
    </row>
    <row r="25" customHeight="1" spans="1:7">
      <c r="A25" s="17"/>
      <c r="B25" s="3" t="s">
        <v>32</v>
      </c>
      <c r="C25" s="12">
        <v>64</v>
      </c>
      <c r="D25" s="3">
        <f t="shared" si="3"/>
        <v>38.4</v>
      </c>
      <c r="E25" s="3">
        <v>0</v>
      </c>
      <c r="F25" s="3">
        <f t="shared" si="4"/>
        <v>0</v>
      </c>
      <c r="G25" s="13">
        <f t="shared" si="5"/>
        <v>38.4</v>
      </c>
    </row>
    <row r="26" customHeight="1" spans="1:7">
      <c r="A26" s="18" t="s">
        <v>33</v>
      </c>
      <c r="B26" s="8" t="s">
        <v>34</v>
      </c>
      <c r="C26" s="7">
        <v>80</v>
      </c>
      <c r="D26" s="8">
        <f t="shared" ref="D26:D40" si="6">C26*0.6</f>
        <v>48</v>
      </c>
      <c r="E26" s="8">
        <v>83</v>
      </c>
      <c r="F26" s="8">
        <f t="shared" ref="F26:F40" si="7">E26*0.4</f>
        <v>33.2</v>
      </c>
      <c r="G26" s="9">
        <f t="shared" ref="G26:G40" si="8">D26+F26</f>
        <v>81.2</v>
      </c>
    </row>
    <row r="27" customHeight="1" spans="1:7">
      <c r="A27" s="19"/>
      <c r="B27" s="8" t="s">
        <v>35</v>
      </c>
      <c r="C27" s="7">
        <v>76</v>
      </c>
      <c r="D27" s="8">
        <f t="shared" si="6"/>
        <v>45.6</v>
      </c>
      <c r="E27" s="8">
        <v>78.33</v>
      </c>
      <c r="F27" s="8">
        <f t="shared" si="7"/>
        <v>31.332</v>
      </c>
      <c r="G27" s="9">
        <f t="shared" si="8"/>
        <v>76.932</v>
      </c>
    </row>
    <row r="28" customHeight="1" spans="1:7">
      <c r="A28" s="19"/>
      <c r="B28" s="8" t="s">
        <v>36</v>
      </c>
      <c r="C28" s="7">
        <v>78</v>
      </c>
      <c r="D28" s="8">
        <f t="shared" si="6"/>
        <v>46.8</v>
      </c>
      <c r="E28" s="8">
        <v>74.33</v>
      </c>
      <c r="F28" s="8">
        <f t="shared" si="7"/>
        <v>29.732</v>
      </c>
      <c r="G28" s="9">
        <f t="shared" si="8"/>
        <v>76.532</v>
      </c>
    </row>
    <row r="29" customHeight="1" spans="1:7">
      <c r="A29" s="19"/>
      <c r="B29" s="8" t="s">
        <v>37</v>
      </c>
      <c r="C29" s="7">
        <v>68</v>
      </c>
      <c r="D29" s="8">
        <f t="shared" si="6"/>
        <v>40.8</v>
      </c>
      <c r="E29" s="8">
        <v>80.34</v>
      </c>
      <c r="F29" s="8">
        <f t="shared" si="7"/>
        <v>32.136</v>
      </c>
      <c r="G29" s="9">
        <f t="shared" si="8"/>
        <v>72.936</v>
      </c>
    </row>
    <row r="30" customHeight="1" spans="1:7">
      <c r="A30" s="19"/>
      <c r="B30" s="8" t="s">
        <v>38</v>
      </c>
      <c r="C30" s="7">
        <v>64</v>
      </c>
      <c r="D30" s="8">
        <f t="shared" si="6"/>
        <v>38.4</v>
      </c>
      <c r="E30" s="8">
        <v>85</v>
      </c>
      <c r="F30" s="8">
        <f t="shared" si="7"/>
        <v>34</v>
      </c>
      <c r="G30" s="9">
        <f t="shared" si="8"/>
        <v>72.4</v>
      </c>
    </row>
    <row r="31" customHeight="1" spans="1:7">
      <c r="A31" s="19"/>
      <c r="B31" s="3" t="s">
        <v>39</v>
      </c>
      <c r="C31" s="12">
        <v>66</v>
      </c>
      <c r="D31" s="3">
        <f t="shared" si="6"/>
        <v>39.6</v>
      </c>
      <c r="E31" s="3">
        <v>81.33</v>
      </c>
      <c r="F31" s="3">
        <f t="shared" si="7"/>
        <v>32.532</v>
      </c>
      <c r="G31" s="13">
        <f t="shared" si="8"/>
        <v>72.132</v>
      </c>
    </row>
    <row r="32" customHeight="1" spans="1:7">
      <c r="A32" s="19"/>
      <c r="B32" s="3" t="s">
        <v>40</v>
      </c>
      <c r="C32" s="12">
        <v>54</v>
      </c>
      <c r="D32" s="3">
        <f t="shared" si="6"/>
        <v>32.4</v>
      </c>
      <c r="E32" s="3">
        <v>77</v>
      </c>
      <c r="F32" s="3">
        <f t="shared" si="7"/>
        <v>30.8</v>
      </c>
      <c r="G32" s="13">
        <f t="shared" si="8"/>
        <v>63.2</v>
      </c>
    </row>
    <row r="33" customHeight="1" spans="1:7">
      <c r="A33" s="19"/>
      <c r="B33" s="3" t="s">
        <v>41</v>
      </c>
      <c r="C33" s="12">
        <v>42</v>
      </c>
      <c r="D33" s="3">
        <f t="shared" si="6"/>
        <v>25.2</v>
      </c>
      <c r="E33" s="3">
        <v>81</v>
      </c>
      <c r="F33" s="3">
        <f t="shared" si="7"/>
        <v>32.4</v>
      </c>
      <c r="G33" s="13">
        <f t="shared" si="8"/>
        <v>57.6</v>
      </c>
    </row>
    <row r="34" customHeight="1" spans="1:7">
      <c r="A34" s="19"/>
      <c r="B34" s="3" t="s">
        <v>42</v>
      </c>
      <c r="C34" s="12">
        <v>50</v>
      </c>
      <c r="D34" s="3">
        <f t="shared" si="6"/>
        <v>30</v>
      </c>
      <c r="E34" s="3">
        <v>0</v>
      </c>
      <c r="F34" s="3">
        <f t="shared" si="7"/>
        <v>0</v>
      </c>
      <c r="G34" s="13">
        <f t="shared" si="8"/>
        <v>30</v>
      </c>
    </row>
    <row r="35" customHeight="1" spans="1:7">
      <c r="A35" s="19"/>
      <c r="B35" s="3" t="s">
        <v>43</v>
      </c>
      <c r="C35" s="12">
        <v>48</v>
      </c>
      <c r="D35" s="3">
        <f t="shared" si="6"/>
        <v>28.8</v>
      </c>
      <c r="E35" s="3">
        <v>0</v>
      </c>
      <c r="F35" s="3">
        <f t="shared" si="7"/>
        <v>0</v>
      </c>
      <c r="G35" s="13">
        <f t="shared" si="8"/>
        <v>28.8</v>
      </c>
    </row>
    <row r="36" customHeight="1" spans="1:7">
      <c r="A36" s="18" t="s">
        <v>44</v>
      </c>
      <c r="B36" s="8" t="s">
        <v>45</v>
      </c>
      <c r="C36" s="7">
        <v>78</v>
      </c>
      <c r="D36" s="8">
        <f t="shared" si="6"/>
        <v>46.8</v>
      </c>
      <c r="E36" s="8">
        <v>76.67</v>
      </c>
      <c r="F36" s="8">
        <f t="shared" si="7"/>
        <v>30.668</v>
      </c>
      <c r="G36" s="9">
        <f t="shared" si="8"/>
        <v>77.468</v>
      </c>
    </row>
    <row r="37" customHeight="1" spans="1:7">
      <c r="A37" s="19"/>
      <c r="B37" s="8" t="s">
        <v>46</v>
      </c>
      <c r="C37" s="7">
        <v>74</v>
      </c>
      <c r="D37" s="8">
        <f t="shared" si="6"/>
        <v>44.4</v>
      </c>
      <c r="E37" s="8">
        <v>82.01</v>
      </c>
      <c r="F37" s="8">
        <f t="shared" si="7"/>
        <v>32.804</v>
      </c>
      <c r="G37" s="9">
        <f t="shared" si="8"/>
        <v>77.204</v>
      </c>
    </row>
    <row r="38" customHeight="1" spans="1:7">
      <c r="A38" s="19"/>
      <c r="B38" s="8" t="s">
        <v>47</v>
      </c>
      <c r="C38" s="7">
        <v>68</v>
      </c>
      <c r="D38" s="8">
        <f t="shared" si="6"/>
        <v>40.8</v>
      </c>
      <c r="E38" s="8">
        <v>82.33</v>
      </c>
      <c r="F38" s="8">
        <f t="shared" si="7"/>
        <v>32.932</v>
      </c>
      <c r="G38" s="9">
        <f t="shared" si="8"/>
        <v>73.732</v>
      </c>
    </row>
    <row r="39" customHeight="1" spans="1:7">
      <c r="A39" s="19"/>
      <c r="B39" s="3" t="s">
        <v>48</v>
      </c>
      <c r="C39" s="12">
        <v>68</v>
      </c>
      <c r="D39" s="3">
        <f t="shared" si="6"/>
        <v>40.8</v>
      </c>
      <c r="E39" s="3">
        <v>78</v>
      </c>
      <c r="F39" s="3">
        <f t="shared" si="7"/>
        <v>31.2</v>
      </c>
      <c r="G39" s="13">
        <f t="shared" si="8"/>
        <v>72</v>
      </c>
    </row>
    <row r="40" customHeight="1" spans="1:7">
      <c r="A40" s="20"/>
      <c r="B40" s="3" t="s">
        <v>49</v>
      </c>
      <c r="C40" s="12">
        <v>48</v>
      </c>
      <c r="D40" s="3">
        <f t="shared" si="6"/>
        <v>28.8</v>
      </c>
      <c r="E40" s="3">
        <v>76.33</v>
      </c>
      <c r="F40" s="3">
        <f t="shared" si="7"/>
        <v>30.532</v>
      </c>
      <c r="G40" s="13">
        <f t="shared" si="8"/>
        <v>59.332</v>
      </c>
    </row>
    <row r="41" customHeight="1" spans="1:7">
      <c r="A41" s="18" t="s">
        <v>50</v>
      </c>
      <c r="B41" s="8" t="s">
        <v>51</v>
      </c>
      <c r="C41" s="7">
        <v>76</v>
      </c>
      <c r="D41" s="8">
        <f t="shared" ref="D41:D47" si="9">C41*0.6</f>
        <v>45.6</v>
      </c>
      <c r="E41" s="8">
        <v>80.67</v>
      </c>
      <c r="F41" s="8">
        <f t="shared" ref="F41:F47" si="10">E41*0.4</f>
        <v>32.268</v>
      </c>
      <c r="G41" s="9">
        <f t="shared" ref="G41:G47" si="11">D41+F41</f>
        <v>77.868</v>
      </c>
    </row>
    <row r="42" customHeight="1" spans="1:7">
      <c r="A42" s="19"/>
      <c r="B42" s="8" t="s">
        <v>52</v>
      </c>
      <c r="C42" s="7">
        <v>68</v>
      </c>
      <c r="D42" s="8">
        <f t="shared" si="9"/>
        <v>40.8</v>
      </c>
      <c r="E42" s="8">
        <v>79.01</v>
      </c>
      <c r="F42" s="8">
        <f t="shared" si="10"/>
        <v>31.604</v>
      </c>
      <c r="G42" s="9">
        <f t="shared" si="11"/>
        <v>72.404</v>
      </c>
    </row>
    <row r="43" customHeight="1" spans="1:7">
      <c r="A43" s="19"/>
      <c r="B43" s="8" t="s">
        <v>53</v>
      </c>
      <c r="C43" s="7">
        <v>68</v>
      </c>
      <c r="D43" s="8">
        <f t="shared" si="9"/>
        <v>40.8</v>
      </c>
      <c r="E43" s="8">
        <v>78</v>
      </c>
      <c r="F43" s="8">
        <f t="shared" si="10"/>
        <v>31.2</v>
      </c>
      <c r="G43" s="9">
        <f t="shared" si="11"/>
        <v>72</v>
      </c>
    </row>
    <row r="44" customHeight="1" spans="1:7">
      <c r="A44" s="19"/>
      <c r="B44" s="3" t="s">
        <v>54</v>
      </c>
      <c r="C44" s="12">
        <v>60</v>
      </c>
      <c r="D44" s="3">
        <f t="shared" si="9"/>
        <v>36</v>
      </c>
      <c r="E44" s="3">
        <v>79</v>
      </c>
      <c r="F44" s="3">
        <f t="shared" si="10"/>
        <v>31.6</v>
      </c>
      <c r="G44" s="13">
        <f t="shared" si="11"/>
        <v>67.6</v>
      </c>
    </row>
    <row r="45" customHeight="1" spans="1:7">
      <c r="A45" s="19"/>
      <c r="B45" s="3" t="s">
        <v>55</v>
      </c>
      <c r="C45" s="12">
        <v>52</v>
      </c>
      <c r="D45" s="3">
        <f t="shared" si="9"/>
        <v>31.2</v>
      </c>
      <c r="E45" s="3">
        <v>80</v>
      </c>
      <c r="F45" s="3">
        <f t="shared" si="10"/>
        <v>32</v>
      </c>
      <c r="G45" s="13">
        <f t="shared" si="11"/>
        <v>63.2</v>
      </c>
    </row>
    <row r="46" customHeight="1" spans="1:7">
      <c r="A46" s="20"/>
      <c r="B46" s="3" t="s">
        <v>56</v>
      </c>
      <c r="C46" s="3">
        <v>50</v>
      </c>
      <c r="D46" s="4">
        <f t="shared" si="9"/>
        <v>30</v>
      </c>
      <c r="E46" s="4">
        <v>0</v>
      </c>
      <c r="F46" s="4">
        <f t="shared" si="10"/>
        <v>0</v>
      </c>
      <c r="G46" s="21">
        <f t="shared" si="11"/>
        <v>30</v>
      </c>
    </row>
    <row r="47" customHeight="1" spans="1:7">
      <c r="A47" s="15" t="s">
        <v>57</v>
      </c>
      <c r="B47" s="8" t="s">
        <v>58</v>
      </c>
      <c r="C47" s="8">
        <v>54</v>
      </c>
      <c r="D47" s="22">
        <f t="shared" si="9"/>
        <v>32.4</v>
      </c>
      <c r="E47" s="22">
        <v>76.34</v>
      </c>
      <c r="F47" s="22">
        <f t="shared" si="10"/>
        <v>30.536</v>
      </c>
      <c r="G47" s="23">
        <f t="shared" si="11"/>
        <v>62.936</v>
      </c>
    </row>
    <row r="48" customHeight="1" spans="1:7">
      <c r="A48" s="17"/>
      <c r="B48" s="8" t="s">
        <v>59</v>
      </c>
      <c r="C48" s="7">
        <v>50</v>
      </c>
      <c r="D48" s="8">
        <f t="shared" ref="D48" si="12">C48*0.6</f>
        <v>30</v>
      </c>
      <c r="E48" s="8">
        <v>77.34</v>
      </c>
      <c r="F48" s="8">
        <f t="shared" ref="F48" si="13">E48*0.4</f>
        <v>30.936</v>
      </c>
      <c r="G48" s="9">
        <f t="shared" ref="G48" si="14">D48+F48</f>
        <v>60.936</v>
      </c>
    </row>
    <row r="49" customHeight="1" spans="1:7">
      <c r="A49" s="15" t="s">
        <v>60</v>
      </c>
      <c r="B49" s="8" t="s">
        <v>61</v>
      </c>
      <c r="C49" s="7">
        <v>82</v>
      </c>
      <c r="D49" s="8">
        <f t="shared" ref="D49:D56" si="15">C49*0.6</f>
        <v>49.2</v>
      </c>
      <c r="E49" s="8">
        <v>81</v>
      </c>
      <c r="F49" s="8">
        <f t="shared" ref="F49:F56" si="16">E49*0.4</f>
        <v>32.4</v>
      </c>
      <c r="G49" s="9">
        <f t="shared" ref="G49:G56" si="17">D49+F49</f>
        <v>81.6</v>
      </c>
    </row>
    <row r="50" customHeight="1" spans="1:7">
      <c r="A50" s="16"/>
      <c r="B50" s="8" t="s">
        <v>62</v>
      </c>
      <c r="C50" s="8">
        <v>80</v>
      </c>
      <c r="D50" s="22">
        <f t="shared" si="15"/>
        <v>48</v>
      </c>
      <c r="E50" s="22">
        <v>76.66</v>
      </c>
      <c r="F50" s="22">
        <f t="shared" si="16"/>
        <v>30.664</v>
      </c>
      <c r="G50" s="23">
        <f t="shared" si="17"/>
        <v>78.664</v>
      </c>
    </row>
    <row r="51" customHeight="1" spans="1:7">
      <c r="A51" s="16"/>
      <c r="B51" s="8" t="s">
        <v>63</v>
      </c>
      <c r="C51" s="8">
        <v>64</v>
      </c>
      <c r="D51" s="22">
        <f t="shared" si="15"/>
        <v>38.4</v>
      </c>
      <c r="E51" s="22">
        <v>78.67</v>
      </c>
      <c r="F51" s="22">
        <f t="shared" si="16"/>
        <v>31.468</v>
      </c>
      <c r="G51" s="23">
        <f t="shared" si="17"/>
        <v>69.868</v>
      </c>
    </row>
    <row r="52" customHeight="1" spans="1:7">
      <c r="A52" s="16"/>
      <c r="B52" s="8" t="s">
        <v>64</v>
      </c>
      <c r="C52" s="7">
        <v>60</v>
      </c>
      <c r="D52" s="8">
        <f t="shared" si="15"/>
        <v>36</v>
      </c>
      <c r="E52" s="8">
        <v>82.99</v>
      </c>
      <c r="F52" s="8">
        <f t="shared" si="16"/>
        <v>33.196</v>
      </c>
      <c r="G52" s="9">
        <f t="shared" si="17"/>
        <v>69.196</v>
      </c>
    </row>
    <row r="53" customHeight="1" spans="1:7">
      <c r="A53" s="16"/>
      <c r="B53" s="8" t="s">
        <v>65</v>
      </c>
      <c r="C53" s="8">
        <v>54</v>
      </c>
      <c r="D53" s="22">
        <f t="shared" si="15"/>
        <v>32.4</v>
      </c>
      <c r="E53" s="22">
        <v>78.67</v>
      </c>
      <c r="F53" s="22">
        <f t="shared" si="16"/>
        <v>31.468</v>
      </c>
      <c r="G53" s="23">
        <f t="shared" si="17"/>
        <v>63.868</v>
      </c>
    </row>
    <row r="54" customHeight="1" spans="1:7">
      <c r="A54" s="16"/>
      <c r="B54" s="3" t="s">
        <v>66</v>
      </c>
      <c r="C54" s="12">
        <v>54</v>
      </c>
      <c r="D54" s="3">
        <f t="shared" si="15"/>
        <v>32.4</v>
      </c>
      <c r="E54" s="3">
        <v>75</v>
      </c>
      <c r="F54" s="3">
        <f t="shared" si="16"/>
        <v>30</v>
      </c>
      <c r="G54" s="13">
        <f t="shared" si="17"/>
        <v>62.4</v>
      </c>
    </row>
    <row r="55" customHeight="1" spans="1:7">
      <c r="A55" s="16"/>
      <c r="B55" s="3" t="s">
        <v>67</v>
      </c>
      <c r="C55" s="3">
        <v>48</v>
      </c>
      <c r="D55" s="4">
        <f t="shared" si="15"/>
        <v>28.8</v>
      </c>
      <c r="E55" s="4">
        <v>77</v>
      </c>
      <c r="F55" s="4">
        <f t="shared" si="16"/>
        <v>30.8</v>
      </c>
      <c r="G55" s="21">
        <f t="shared" si="17"/>
        <v>59.6</v>
      </c>
    </row>
    <row r="56" customHeight="1" spans="1:7">
      <c r="A56" s="17"/>
      <c r="B56" s="3" t="s">
        <v>68</v>
      </c>
      <c r="C56" s="12">
        <v>70</v>
      </c>
      <c r="D56" s="3">
        <f t="shared" si="15"/>
        <v>42</v>
      </c>
      <c r="E56" s="3">
        <v>0</v>
      </c>
      <c r="F56" s="3">
        <f t="shared" si="16"/>
        <v>0</v>
      </c>
      <c r="G56" s="13">
        <f t="shared" si="17"/>
        <v>42</v>
      </c>
    </row>
    <row r="57" customHeight="1" spans="1:7">
      <c r="A57" s="15" t="s">
        <v>69</v>
      </c>
      <c r="B57" s="8" t="s">
        <v>70</v>
      </c>
      <c r="C57" s="7">
        <v>84</v>
      </c>
      <c r="D57" s="8">
        <f t="shared" ref="D57:D66" si="18">C57*0.6</f>
        <v>50.4</v>
      </c>
      <c r="E57" s="8">
        <v>81.66</v>
      </c>
      <c r="F57" s="8">
        <f t="shared" ref="F57:F66" si="19">E57*0.4</f>
        <v>32.664</v>
      </c>
      <c r="G57" s="9">
        <f t="shared" ref="G57:G66" si="20">D57+F57</f>
        <v>83.064</v>
      </c>
    </row>
    <row r="58" customHeight="1" spans="1:7">
      <c r="A58" s="16"/>
      <c r="B58" s="8" t="s">
        <v>71</v>
      </c>
      <c r="C58" s="7">
        <v>84</v>
      </c>
      <c r="D58" s="8">
        <f t="shared" si="18"/>
        <v>50.4</v>
      </c>
      <c r="E58" s="8">
        <v>76.99</v>
      </c>
      <c r="F58" s="8">
        <f t="shared" si="19"/>
        <v>30.796</v>
      </c>
      <c r="G58" s="9">
        <f t="shared" si="20"/>
        <v>81.196</v>
      </c>
    </row>
    <row r="59" customHeight="1" spans="1:7">
      <c r="A59" s="16"/>
      <c r="B59" s="8" t="s">
        <v>72</v>
      </c>
      <c r="C59" s="7">
        <v>78</v>
      </c>
      <c r="D59" s="8">
        <f t="shared" si="18"/>
        <v>46.8</v>
      </c>
      <c r="E59" s="8">
        <v>78.68</v>
      </c>
      <c r="F59" s="8">
        <f t="shared" si="19"/>
        <v>31.472</v>
      </c>
      <c r="G59" s="9">
        <f t="shared" si="20"/>
        <v>78.272</v>
      </c>
    </row>
    <row r="60" customHeight="1" spans="1:7">
      <c r="A60" s="16"/>
      <c r="B60" s="8" t="s">
        <v>73</v>
      </c>
      <c r="C60" s="7">
        <v>78</v>
      </c>
      <c r="D60" s="8">
        <f t="shared" si="18"/>
        <v>46.8</v>
      </c>
      <c r="E60" s="8">
        <v>77.66</v>
      </c>
      <c r="F60" s="8">
        <f t="shared" si="19"/>
        <v>31.064</v>
      </c>
      <c r="G60" s="9">
        <f t="shared" si="20"/>
        <v>77.864</v>
      </c>
    </row>
    <row r="61" customHeight="1" spans="1:7">
      <c r="A61" s="16"/>
      <c r="B61" s="8" t="s">
        <v>74</v>
      </c>
      <c r="C61" s="7">
        <v>74</v>
      </c>
      <c r="D61" s="8">
        <f t="shared" si="18"/>
        <v>44.4</v>
      </c>
      <c r="E61" s="8">
        <v>80.67</v>
      </c>
      <c r="F61" s="8">
        <f t="shared" si="19"/>
        <v>32.268</v>
      </c>
      <c r="G61" s="9">
        <f t="shared" si="20"/>
        <v>76.668</v>
      </c>
    </row>
    <row r="62" customHeight="1" spans="1:7">
      <c r="A62" s="16"/>
      <c r="B62" s="3" t="s">
        <v>75</v>
      </c>
      <c r="C62" s="12">
        <v>72</v>
      </c>
      <c r="D62" s="3">
        <f t="shared" si="18"/>
        <v>43.2</v>
      </c>
      <c r="E62" s="3">
        <v>81.34</v>
      </c>
      <c r="F62" s="3">
        <f t="shared" si="19"/>
        <v>32.536</v>
      </c>
      <c r="G62" s="13">
        <f t="shared" si="20"/>
        <v>75.736</v>
      </c>
    </row>
    <row r="63" customHeight="1" spans="1:7">
      <c r="A63" s="16"/>
      <c r="B63" s="3" t="s">
        <v>76</v>
      </c>
      <c r="C63" s="12">
        <v>72</v>
      </c>
      <c r="D63" s="3">
        <f t="shared" si="18"/>
        <v>43.2</v>
      </c>
      <c r="E63" s="3">
        <v>80.01</v>
      </c>
      <c r="F63" s="3">
        <f t="shared" si="19"/>
        <v>32.004</v>
      </c>
      <c r="G63" s="13">
        <f t="shared" si="20"/>
        <v>75.204</v>
      </c>
    </row>
    <row r="64" customHeight="1" spans="1:7">
      <c r="A64" s="16"/>
      <c r="B64" s="3" t="s">
        <v>77</v>
      </c>
      <c r="C64" s="12">
        <v>64</v>
      </c>
      <c r="D64" s="3">
        <f t="shared" si="18"/>
        <v>38.4</v>
      </c>
      <c r="E64" s="3">
        <v>81.34</v>
      </c>
      <c r="F64" s="3">
        <f t="shared" si="19"/>
        <v>32.536</v>
      </c>
      <c r="G64" s="13">
        <f t="shared" si="20"/>
        <v>70.936</v>
      </c>
    </row>
    <row r="65" customHeight="1" spans="1:7">
      <c r="A65" s="16"/>
      <c r="B65" s="3" t="s">
        <v>78</v>
      </c>
      <c r="C65" s="12">
        <v>64</v>
      </c>
      <c r="D65" s="3">
        <f t="shared" si="18"/>
        <v>38.4</v>
      </c>
      <c r="E65" s="3">
        <v>80</v>
      </c>
      <c r="F65" s="3">
        <f t="shared" si="19"/>
        <v>32</v>
      </c>
      <c r="G65" s="13">
        <f t="shared" si="20"/>
        <v>70.4</v>
      </c>
    </row>
    <row r="66" customHeight="1" spans="1:7">
      <c r="A66" s="17"/>
      <c r="B66" s="3" t="s">
        <v>79</v>
      </c>
      <c r="C66" s="12">
        <v>64</v>
      </c>
      <c r="D66" s="3">
        <f t="shared" si="18"/>
        <v>38.4</v>
      </c>
      <c r="E66" s="3">
        <v>78.66</v>
      </c>
      <c r="F66" s="3">
        <f t="shared" si="19"/>
        <v>31.464</v>
      </c>
      <c r="G66" s="13">
        <f t="shared" si="20"/>
        <v>69.864</v>
      </c>
    </row>
    <row r="67" customHeight="1" spans="1:7">
      <c r="A67" s="15" t="s">
        <v>80</v>
      </c>
      <c r="B67" s="8" t="s">
        <v>81</v>
      </c>
      <c r="C67" s="7">
        <v>88</v>
      </c>
      <c r="D67" s="8">
        <f t="shared" ref="D67:D90" si="21">C67*0.6</f>
        <v>52.8</v>
      </c>
      <c r="E67" s="8">
        <v>79</v>
      </c>
      <c r="F67" s="8">
        <f t="shared" ref="F67:F90" si="22">E67*0.4</f>
        <v>31.6</v>
      </c>
      <c r="G67" s="9">
        <f t="shared" ref="G67:G90" si="23">D67+F67</f>
        <v>84.4</v>
      </c>
    </row>
    <row r="68" customHeight="1" spans="1:7">
      <c r="A68" s="16"/>
      <c r="B68" s="8" t="s">
        <v>82</v>
      </c>
      <c r="C68" s="7">
        <v>86</v>
      </c>
      <c r="D68" s="8">
        <f t="shared" si="21"/>
        <v>51.6</v>
      </c>
      <c r="E68" s="8">
        <v>80.66</v>
      </c>
      <c r="F68" s="8">
        <f t="shared" si="22"/>
        <v>32.264</v>
      </c>
      <c r="G68" s="9">
        <f t="shared" si="23"/>
        <v>83.864</v>
      </c>
    </row>
    <row r="69" customHeight="1" spans="1:7">
      <c r="A69" s="16"/>
      <c r="B69" s="8" t="s">
        <v>83</v>
      </c>
      <c r="C69" s="7">
        <v>86</v>
      </c>
      <c r="D69" s="8">
        <f t="shared" si="21"/>
        <v>51.6</v>
      </c>
      <c r="E69" s="8">
        <v>77.34</v>
      </c>
      <c r="F69" s="8">
        <f t="shared" si="22"/>
        <v>30.936</v>
      </c>
      <c r="G69" s="9">
        <f t="shared" si="23"/>
        <v>82.536</v>
      </c>
    </row>
    <row r="70" customHeight="1" spans="1:7">
      <c r="A70" s="16"/>
      <c r="B70" s="8" t="s">
        <v>84</v>
      </c>
      <c r="C70" s="7">
        <v>84</v>
      </c>
      <c r="D70" s="8">
        <f t="shared" si="21"/>
        <v>50.4</v>
      </c>
      <c r="E70" s="8">
        <v>78.33</v>
      </c>
      <c r="F70" s="8">
        <f t="shared" si="22"/>
        <v>31.332</v>
      </c>
      <c r="G70" s="9">
        <f t="shared" si="23"/>
        <v>81.732</v>
      </c>
    </row>
    <row r="71" customHeight="1" spans="1:7">
      <c r="A71" s="16"/>
      <c r="B71" s="8" t="s">
        <v>85</v>
      </c>
      <c r="C71" s="7">
        <v>82</v>
      </c>
      <c r="D71" s="8">
        <f t="shared" si="21"/>
        <v>49.2</v>
      </c>
      <c r="E71" s="8">
        <v>80.33</v>
      </c>
      <c r="F71" s="8">
        <f t="shared" si="22"/>
        <v>32.132</v>
      </c>
      <c r="G71" s="9">
        <f t="shared" si="23"/>
        <v>81.332</v>
      </c>
    </row>
    <row r="72" customHeight="1" spans="1:7">
      <c r="A72" s="16"/>
      <c r="B72" s="8" t="s">
        <v>86</v>
      </c>
      <c r="C72" s="7">
        <v>82</v>
      </c>
      <c r="D72" s="8">
        <f t="shared" si="21"/>
        <v>49.2</v>
      </c>
      <c r="E72" s="8">
        <v>79.33</v>
      </c>
      <c r="F72" s="8">
        <f t="shared" si="22"/>
        <v>31.732</v>
      </c>
      <c r="G72" s="9">
        <f t="shared" si="23"/>
        <v>80.932</v>
      </c>
    </row>
    <row r="73" customHeight="1" spans="1:7">
      <c r="A73" s="16"/>
      <c r="B73" s="8" t="s">
        <v>87</v>
      </c>
      <c r="C73" s="7">
        <v>80</v>
      </c>
      <c r="D73" s="8">
        <f t="shared" si="21"/>
        <v>48</v>
      </c>
      <c r="E73" s="8">
        <v>81.67</v>
      </c>
      <c r="F73" s="8">
        <f t="shared" si="22"/>
        <v>32.668</v>
      </c>
      <c r="G73" s="9">
        <f t="shared" si="23"/>
        <v>80.668</v>
      </c>
    </row>
    <row r="74" customHeight="1" spans="1:7">
      <c r="A74" s="16"/>
      <c r="B74" s="8" t="s">
        <v>88</v>
      </c>
      <c r="C74" s="7">
        <v>82</v>
      </c>
      <c r="D74" s="8">
        <f t="shared" si="21"/>
        <v>49.2</v>
      </c>
      <c r="E74" s="8">
        <v>78</v>
      </c>
      <c r="F74" s="8">
        <f t="shared" si="22"/>
        <v>31.2</v>
      </c>
      <c r="G74" s="9">
        <f t="shared" si="23"/>
        <v>80.4</v>
      </c>
    </row>
    <row r="75" customHeight="1" spans="1:7">
      <c r="A75" s="16"/>
      <c r="B75" s="8" t="s">
        <v>89</v>
      </c>
      <c r="C75" s="7">
        <v>82</v>
      </c>
      <c r="D75" s="8">
        <f t="shared" si="21"/>
        <v>49.2</v>
      </c>
      <c r="E75" s="8">
        <v>77.33</v>
      </c>
      <c r="F75" s="8">
        <f t="shared" si="22"/>
        <v>30.932</v>
      </c>
      <c r="G75" s="9">
        <f t="shared" si="23"/>
        <v>80.132</v>
      </c>
    </row>
    <row r="76" customHeight="1" spans="1:7">
      <c r="A76" s="16"/>
      <c r="B76" s="8" t="s">
        <v>90</v>
      </c>
      <c r="C76" s="7">
        <v>82</v>
      </c>
      <c r="D76" s="8">
        <f t="shared" si="21"/>
        <v>49.2</v>
      </c>
      <c r="E76" s="8">
        <v>76.99</v>
      </c>
      <c r="F76" s="8">
        <f t="shared" si="22"/>
        <v>30.796</v>
      </c>
      <c r="G76" s="9">
        <f t="shared" si="23"/>
        <v>79.996</v>
      </c>
    </row>
    <row r="77" customHeight="1" spans="1:7">
      <c r="A77" s="16"/>
      <c r="B77" s="8" t="s">
        <v>91</v>
      </c>
      <c r="C77" s="7">
        <v>78</v>
      </c>
      <c r="D77" s="8">
        <f t="shared" si="21"/>
        <v>46.8</v>
      </c>
      <c r="E77" s="8">
        <v>82</v>
      </c>
      <c r="F77" s="8">
        <f t="shared" si="22"/>
        <v>32.8</v>
      </c>
      <c r="G77" s="9">
        <f t="shared" si="23"/>
        <v>79.6</v>
      </c>
    </row>
    <row r="78" customHeight="1" spans="1:7">
      <c r="A78" s="16"/>
      <c r="B78" s="8" t="s">
        <v>92</v>
      </c>
      <c r="C78" s="7">
        <v>76</v>
      </c>
      <c r="D78" s="8">
        <f t="shared" si="21"/>
        <v>45.6</v>
      </c>
      <c r="E78" s="8">
        <v>82.66</v>
      </c>
      <c r="F78" s="8">
        <f t="shared" si="22"/>
        <v>33.064</v>
      </c>
      <c r="G78" s="9">
        <f t="shared" si="23"/>
        <v>78.664</v>
      </c>
    </row>
    <row r="79" customHeight="1" spans="1:7">
      <c r="A79" s="16"/>
      <c r="B79" s="24" t="s">
        <v>93</v>
      </c>
      <c r="C79" s="25">
        <v>76</v>
      </c>
      <c r="D79" s="3">
        <f t="shared" si="21"/>
        <v>45.6</v>
      </c>
      <c r="E79" s="3">
        <v>80.34</v>
      </c>
      <c r="F79" s="3">
        <f t="shared" si="22"/>
        <v>32.136</v>
      </c>
      <c r="G79" s="13">
        <f t="shared" si="23"/>
        <v>77.736</v>
      </c>
    </row>
    <row r="80" customHeight="1" spans="1:7">
      <c r="A80" s="16"/>
      <c r="B80" s="26" t="s">
        <v>94</v>
      </c>
      <c r="C80" s="27">
        <v>74</v>
      </c>
      <c r="D80" s="3">
        <f t="shared" si="21"/>
        <v>44.4</v>
      </c>
      <c r="E80" s="3">
        <v>81.33</v>
      </c>
      <c r="F80" s="3">
        <f t="shared" si="22"/>
        <v>32.532</v>
      </c>
      <c r="G80" s="13">
        <f t="shared" si="23"/>
        <v>76.932</v>
      </c>
    </row>
    <row r="81" customHeight="1" spans="1:7">
      <c r="A81" s="16"/>
      <c r="B81" s="26" t="s">
        <v>95</v>
      </c>
      <c r="C81" s="27">
        <v>72</v>
      </c>
      <c r="D81" s="3">
        <f t="shared" si="21"/>
        <v>43.2</v>
      </c>
      <c r="E81" s="3">
        <v>81.67</v>
      </c>
      <c r="F81" s="3">
        <f t="shared" si="22"/>
        <v>32.668</v>
      </c>
      <c r="G81" s="13">
        <f t="shared" si="23"/>
        <v>75.868</v>
      </c>
    </row>
    <row r="82" customHeight="1" spans="1:7">
      <c r="A82" s="16"/>
      <c r="B82" s="26" t="s">
        <v>96</v>
      </c>
      <c r="C82" s="27">
        <v>72</v>
      </c>
      <c r="D82" s="3">
        <f t="shared" si="21"/>
        <v>43.2</v>
      </c>
      <c r="E82" s="3">
        <v>81.66</v>
      </c>
      <c r="F82" s="3">
        <f t="shared" si="22"/>
        <v>32.664</v>
      </c>
      <c r="G82" s="13">
        <f t="shared" si="23"/>
        <v>75.864</v>
      </c>
    </row>
    <row r="83" customHeight="1" spans="1:7">
      <c r="A83" s="16"/>
      <c r="B83" s="26" t="s">
        <v>97</v>
      </c>
      <c r="C83" s="27">
        <v>74</v>
      </c>
      <c r="D83" s="3">
        <f t="shared" si="21"/>
        <v>44.4</v>
      </c>
      <c r="E83" s="3">
        <v>76</v>
      </c>
      <c r="F83" s="3">
        <f t="shared" si="22"/>
        <v>30.4</v>
      </c>
      <c r="G83" s="13">
        <f t="shared" si="23"/>
        <v>74.8</v>
      </c>
    </row>
    <row r="84" customHeight="1" spans="1:7">
      <c r="A84" s="16"/>
      <c r="B84" s="26" t="s">
        <v>98</v>
      </c>
      <c r="C84" s="27">
        <v>72</v>
      </c>
      <c r="D84" s="3">
        <f t="shared" si="21"/>
        <v>43.2</v>
      </c>
      <c r="E84" s="3">
        <v>78.33</v>
      </c>
      <c r="F84" s="3">
        <f t="shared" si="22"/>
        <v>31.332</v>
      </c>
      <c r="G84" s="13">
        <f t="shared" si="23"/>
        <v>74.532</v>
      </c>
    </row>
    <row r="85" customHeight="1" spans="1:7">
      <c r="A85" s="16"/>
      <c r="B85" s="26" t="s">
        <v>99</v>
      </c>
      <c r="C85" s="27">
        <v>70</v>
      </c>
      <c r="D85" s="3">
        <f t="shared" si="21"/>
        <v>42</v>
      </c>
      <c r="E85" s="3">
        <v>80.67</v>
      </c>
      <c r="F85" s="3">
        <f t="shared" si="22"/>
        <v>32.268</v>
      </c>
      <c r="G85" s="13">
        <f t="shared" si="23"/>
        <v>74.268</v>
      </c>
    </row>
    <row r="86" customHeight="1" spans="1:7">
      <c r="A86" s="16"/>
      <c r="B86" s="26" t="s">
        <v>100</v>
      </c>
      <c r="C86" s="27">
        <v>72</v>
      </c>
      <c r="D86" s="3">
        <f t="shared" si="21"/>
        <v>43.2</v>
      </c>
      <c r="E86" s="3">
        <v>76.67</v>
      </c>
      <c r="F86" s="3">
        <f t="shared" si="22"/>
        <v>30.668</v>
      </c>
      <c r="G86" s="13">
        <f t="shared" si="23"/>
        <v>73.868</v>
      </c>
    </row>
    <row r="87" customHeight="1" spans="1:7">
      <c r="A87" s="16"/>
      <c r="B87" s="24" t="s">
        <v>101</v>
      </c>
      <c r="C87" s="27">
        <v>70</v>
      </c>
      <c r="D87" s="3">
        <f t="shared" si="21"/>
        <v>42</v>
      </c>
      <c r="E87" s="3">
        <v>79.67</v>
      </c>
      <c r="F87" s="3">
        <f t="shared" si="22"/>
        <v>31.868</v>
      </c>
      <c r="G87" s="13">
        <f t="shared" si="23"/>
        <v>73.868</v>
      </c>
    </row>
    <row r="88" customHeight="1" spans="1:7">
      <c r="A88" s="16"/>
      <c r="B88" s="26" t="s">
        <v>102</v>
      </c>
      <c r="C88" s="28">
        <v>70</v>
      </c>
      <c r="D88" s="3">
        <f t="shared" si="21"/>
        <v>42</v>
      </c>
      <c r="E88" s="3">
        <v>77</v>
      </c>
      <c r="F88" s="3">
        <f t="shared" si="22"/>
        <v>30.8</v>
      </c>
      <c r="G88" s="29">
        <f t="shared" si="23"/>
        <v>72.8</v>
      </c>
    </row>
    <row r="89" customHeight="1" spans="1:7">
      <c r="A89" s="16"/>
      <c r="B89" s="26" t="s">
        <v>103</v>
      </c>
      <c r="C89" s="27">
        <v>72</v>
      </c>
      <c r="D89" s="3">
        <f t="shared" si="21"/>
        <v>43.2</v>
      </c>
      <c r="E89" s="3">
        <v>63</v>
      </c>
      <c r="F89" s="3">
        <f t="shared" si="22"/>
        <v>25.2</v>
      </c>
      <c r="G89" s="13">
        <f t="shared" si="23"/>
        <v>68.4</v>
      </c>
    </row>
    <row r="90" customHeight="1" spans="1:7">
      <c r="A90" s="17"/>
      <c r="B90" s="26" t="s">
        <v>104</v>
      </c>
      <c r="C90" s="27">
        <v>72</v>
      </c>
      <c r="D90" s="3">
        <f t="shared" si="21"/>
        <v>43.2</v>
      </c>
      <c r="E90" s="3">
        <v>0</v>
      </c>
      <c r="F90" s="3">
        <f t="shared" si="22"/>
        <v>0</v>
      </c>
      <c r="G90" s="13">
        <f t="shared" si="23"/>
        <v>43.2</v>
      </c>
    </row>
    <row r="91" customHeight="1" spans="1:7">
      <c r="A91" s="15" t="s">
        <v>105</v>
      </c>
      <c r="B91" s="8" t="s">
        <v>106</v>
      </c>
      <c r="C91" s="7">
        <v>86</v>
      </c>
      <c r="D91" s="8">
        <f t="shared" ref="D91:D101" si="24">C91*0.6</f>
        <v>51.6</v>
      </c>
      <c r="E91" s="8">
        <v>80.34</v>
      </c>
      <c r="F91" s="8">
        <f t="shared" ref="F91:F101" si="25">E91*0.4</f>
        <v>32.136</v>
      </c>
      <c r="G91" s="9">
        <f t="shared" ref="G91:G101" si="26">D91+F91</f>
        <v>83.736</v>
      </c>
    </row>
    <row r="92" customHeight="1" spans="1:7">
      <c r="A92" s="16"/>
      <c r="B92" s="8" t="s">
        <v>107</v>
      </c>
      <c r="C92" s="7">
        <v>80</v>
      </c>
      <c r="D92" s="8">
        <f t="shared" si="24"/>
        <v>48</v>
      </c>
      <c r="E92" s="8">
        <v>81.34</v>
      </c>
      <c r="F92" s="8">
        <f t="shared" si="25"/>
        <v>32.536</v>
      </c>
      <c r="G92" s="9">
        <f t="shared" si="26"/>
        <v>80.536</v>
      </c>
    </row>
    <row r="93" customHeight="1" spans="1:7">
      <c r="A93" s="16"/>
      <c r="B93" s="8" t="s">
        <v>108</v>
      </c>
      <c r="C93" s="7">
        <v>82</v>
      </c>
      <c r="D93" s="8">
        <f t="shared" si="24"/>
        <v>49.2</v>
      </c>
      <c r="E93" s="8">
        <v>77.67</v>
      </c>
      <c r="F93" s="8">
        <f t="shared" si="25"/>
        <v>31.068</v>
      </c>
      <c r="G93" s="9">
        <f t="shared" si="26"/>
        <v>80.268</v>
      </c>
    </row>
    <row r="94" customHeight="1" spans="1:7">
      <c r="A94" s="16"/>
      <c r="B94" s="8" t="s">
        <v>109</v>
      </c>
      <c r="C94" s="7">
        <v>74</v>
      </c>
      <c r="D94" s="8">
        <f t="shared" si="24"/>
        <v>44.4</v>
      </c>
      <c r="E94" s="8">
        <v>80</v>
      </c>
      <c r="F94" s="8">
        <f t="shared" si="25"/>
        <v>32</v>
      </c>
      <c r="G94" s="9">
        <f t="shared" si="26"/>
        <v>76.4</v>
      </c>
    </row>
    <row r="95" customHeight="1" spans="1:7">
      <c r="A95" s="16"/>
      <c r="B95" s="8" t="s">
        <v>110</v>
      </c>
      <c r="C95" s="7">
        <v>66</v>
      </c>
      <c r="D95" s="8">
        <f t="shared" si="24"/>
        <v>39.6</v>
      </c>
      <c r="E95" s="8">
        <v>82.67</v>
      </c>
      <c r="F95" s="8">
        <f t="shared" si="25"/>
        <v>33.068</v>
      </c>
      <c r="G95" s="9">
        <f t="shared" si="26"/>
        <v>72.668</v>
      </c>
    </row>
    <row r="96" customHeight="1" spans="1:7">
      <c r="A96" s="16"/>
      <c r="B96" s="3" t="s">
        <v>111</v>
      </c>
      <c r="C96" s="12">
        <v>62</v>
      </c>
      <c r="D96" s="3">
        <f t="shared" si="24"/>
        <v>37.2</v>
      </c>
      <c r="E96" s="3">
        <v>78.66</v>
      </c>
      <c r="F96" s="3">
        <f t="shared" si="25"/>
        <v>31.464</v>
      </c>
      <c r="G96" s="13">
        <f t="shared" si="26"/>
        <v>68.664</v>
      </c>
    </row>
    <row r="97" customHeight="1" spans="1:7">
      <c r="A97" s="16"/>
      <c r="B97" s="3" t="s">
        <v>112</v>
      </c>
      <c r="C97" s="12">
        <v>58</v>
      </c>
      <c r="D97" s="3">
        <f t="shared" si="24"/>
        <v>34.8</v>
      </c>
      <c r="E97" s="3">
        <v>75.67</v>
      </c>
      <c r="F97" s="3">
        <f t="shared" si="25"/>
        <v>30.268</v>
      </c>
      <c r="G97" s="13">
        <f t="shared" si="26"/>
        <v>65.068</v>
      </c>
    </row>
    <row r="98" customHeight="1" spans="1:7">
      <c r="A98" s="16"/>
      <c r="B98" s="3" t="s">
        <v>113</v>
      </c>
      <c r="C98" s="12">
        <v>52</v>
      </c>
      <c r="D98" s="3">
        <f t="shared" si="24"/>
        <v>31.2</v>
      </c>
      <c r="E98" s="3">
        <v>79.34</v>
      </c>
      <c r="F98" s="3">
        <f t="shared" si="25"/>
        <v>31.736</v>
      </c>
      <c r="G98" s="13">
        <f t="shared" si="26"/>
        <v>62.936</v>
      </c>
    </row>
    <row r="99" customHeight="1" spans="1:7">
      <c r="A99" s="16"/>
      <c r="B99" s="3" t="s">
        <v>114</v>
      </c>
      <c r="C99" s="12">
        <v>36</v>
      </c>
      <c r="D99" s="3">
        <f t="shared" si="24"/>
        <v>21.6</v>
      </c>
      <c r="E99" s="3">
        <v>80</v>
      </c>
      <c r="F99" s="3">
        <f t="shared" si="25"/>
        <v>32</v>
      </c>
      <c r="G99" s="13">
        <f t="shared" si="26"/>
        <v>53.6</v>
      </c>
    </row>
    <row r="100" customHeight="1" spans="1:7">
      <c r="A100" s="16"/>
      <c r="B100" s="11" t="s">
        <v>115</v>
      </c>
      <c r="C100" s="12">
        <v>36</v>
      </c>
      <c r="D100" s="3">
        <f t="shared" si="24"/>
        <v>21.6</v>
      </c>
      <c r="E100" s="3">
        <v>78</v>
      </c>
      <c r="F100" s="3">
        <f t="shared" si="25"/>
        <v>31.2</v>
      </c>
      <c r="G100" s="13">
        <f t="shared" si="26"/>
        <v>52.8</v>
      </c>
    </row>
    <row r="101" customHeight="1" spans="1:7">
      <c r="A101" s="17"/>
      <c r="B101" s="3" t="s">
        <v>116</v>
      </c>
      <c r="C101" s="12">
        <v>64</v>
      </c>
      <c r="D101" s="3">
        <f t="shared" si="24"/>
        <v>38.4</v>
      </c>
      <c r="E101" s="3">
        <v>0</v>
      </c>
      <c r="F101" s="3">
        <f t="shared" si="25"/>
        <v>0</v>
      </c>
      <c r="G101" s="13">
        <f t="shared" si="26"/>
        <v>38.4</v>
      </c>
    </row>
    <row r="102" customHeight="1" spans="1:7">
      <c r="A102" s="15" t="s">
        <v>117</v>
      </c>
      <c r="B102" s="8" t="s">
        <v>118</v>
      </c>
      <c r="C102" s="30">
        <v>62</v>
      </c>
      <c r="D102" s="8">
        <f t="shared" ref="D102:D113" si="27">C102*0.6</f>
        <v>37.2</v>
      </c>
      <c r="E102" s="8">
        <v>77.33</v>
      </c>
      <c r="F102" s="8">
        <f t="shared" ref="F102:F113" si="28">E102*0.4</f>
        <v>30.932</v>
      </c>
      <c r="G102" s="9">
        <f t="shared" ref="G102:G113" si="29">D102+F102</f>
        <v>68.132</v>
      </c>
    </row>
    <row r="103" customHeight="1" spans="1:7">
      <c r="A103" s="16"/>
      <c r="B103" s="8" t="s">
        <v>119</v>
      </c>
      <c r="C103" s="30">
        <v>58</v>
      </c>
      <c r="D103" s="8">
        <f t="shared" si="27"/>
        <v>34.8</v>
      </c>
      <c r="E103" s="8">
        <v>79.67</v>
      </c>
      <c r="F103" s="8">
        <f t="shared" si="28"/>
        <v>31.868</v>
      </c>
      <c r="G103" s="9">
        <f t="shared" si="29"/>
        <v>66.668</v>
      </c>
    </row>
    <row r="104" customHeight="1" spans="1:7">
      <c r="A104" s="17"/>
      <c r="B104" s="8" t="s">
        <v>120</v>
      </c>
      <c r="C104" s="30">
        <v>58</v>
      </c>
      <c r="D104" s="8">
        <f t="shared" si="27"/>
        <v>34.8</v>
      </c>
      <c r="E104" s="8">
        <v>77.33</v>
      </c>
      <c r="F104" s="8">
        <f t="shared" si="28"/>
        <v>30.932</v>
      </c>
      <c r="G104" s="9">
        <f t="shared" si="29"/>
        <v>65.732</v>
      </c>
    </row>
    <row r="105" customHeight="1" spans="1:7">
      <c r="A105" s="15" t="s">
        <v>121</v>
      </c>
      <c r="B105" s="8" t="s">
        <v>122</v>
      </c>
      <c r="C105" s="7">
        <v>64</v>
      </c>
      <c r="D105" s="8">
        <f t="shared" si="27"/>
        <v>38.4</v>
      </c>
      <c r="E105" s="8">
        <v>80</v>
      </c>
      <c r="F105" s="8">
        <f t="shared" si="28"/>
        <v>32</v>
      </c>
      <c r="G105" s="9">
        <f t="shared" si="29"/>
        <v>70.4</v>
      </c>
    </row>
    <row r="106" customHeight="1" spans="1:7">
      <c r="A106" s="16"/>
      <c r="B106" s="8" t="s">
        <v>123</v>
      </c>
      <c r="C106" s="7">
        <v>62</v>
      </c>
      <c r="D106" s="8">
        <f t="shared" si="27"/>
        <v>37.2</v>
      </c>
      <c r="E106" s="8">
        <v>80.32</v>
      </c>
      <c r="F106" s="8">
        <f t="shared" si="28"/>
        <v>32.128</v>
      </c>
      <c r="G106" s="9">
        <f t="shared" si="29"/>
        <v>69.328</v>
      </c>
    </row>
    <row r="107" customHeight="1" spans="1:7">
      <c r="A107" s="16"/>
      <c r="B107" s="8" t="s">
        <v>124</v>
      </c>
      <c r="C107" s="7">
        <v>44</v>
      </c>
      <c r="D107" s="8">
        <f t="shared" si="27"/>
        <v>26.4</v>
      </c>
      <c r="E107" s="8">
        <v>79</v>
      </c>
      <c r="F107" s="8">
        <f t="shared" si="28"/>
        <v>31.6</v>
      </c>
      <c r="G107" s="9">
        <f t="shared" si="29"/>
        <v>58</v>
      </c>
    </row>
    <row r="108" customHeight="1" spans="1:7">
      <c r="A108" s="17"/>
      <c r="B108" s="3" t="s">
        <v>125</v>
      </c>
      <c r="C108" s="12">
        <v>70</v>
      </c>
      <c r="D108" s="3">
        <f t="shared" si="27"/>
        <v>42</v>
      </c>
      <c r="E108" s="3">
        <v>0</v>
      </c>
      <c r="F108" s="3">
        <f t="shared" si="28"/>
        <v>0</v>
      </c>
      <c r="G108" s="13">
        <f t="shared" si="29"/>
        <v>42</v>
      </c>
    </row>
    <row r="109" customHeight="1" spans="1:7">
      <c r="A109" s="15" t="s">
        <v>126</v>
      </c>
      <c r="B109" s="8" t="s">
        <v>127</v>
      </c>
      <c r="C109" s="7">
        <v>76</v>
      </c>
      <c r="D109" s="8">
        <f t="shared" si="27"/>
        <v>45.6</v>
      </c>
      <c r="E109" s="8">
        <v>76.33</v>
      </c>
      <c r="F109" s="8">
        <f t="shared" si="28"/>
        <v>30.532</v>
      </c>
      <c r="G109" s="9">
        <f t="shared" si="29"/>
        <v>76.132</v>
      </c>
    </row>
    <row r="110" customHeight="1" spans="1:7">
      <c r="A110" s="16"/>
      <c r="B110" s="8" t="s">
        <v>128</v>
      </c>
      <c r="C110" s="7">
        <v>64</v>
      </c>
      <c r="D110" s="8">
        <f t="shared" si="27"/>
        <v>38.4</v>
      </c>
      <c r="E110" s="8">
        <v>79.33</v>
      </c>
      <c r="F110" s="8">
        <f t="shared" si="28"/>
        <v>31.732</v>
      </c>
      <c r="G110" s="9">
        <f t="shared" si="29"/>
        <v>70.132</v>
      </c>
    </row>
    <row r="111" customHeight="1" spans="1:7">
      <c r="A111" s="16"/>
      <c r="B111" s="8" t="s">
        <v>129</v>
      </c>
      <c r="C111" s="7">
        <v>64</v>
      </c>
      <c r="D111" s="8">
        <f t="shared" si="27"/>
        <v>38.4</v>
      </c>
      <c r="E111" s="8">
        <v>75.67</v>
      </c>
      <c r="F111" s="8">
        <f t="shared" si="28"/>
        <v>30.268</v>
      </c>
      <c r="G111" s="9">
        <f t="shared" si="29"/>
        <v>68.668</v>
      </c>
    </row>
    <row r="112" customHeight="1" spans="1:7">
      <c r="A112" s="16"/>
      <c r="B112" s="8" t="s">
        <v>130</v>
      </c>
      <c r="C112" s="7">
        <v>60</v>
      </c>
      <c r="D112" s="8">
        <f t="shared" si="27"/>
        <v>36</v>
      </c>
      <c r="E112" s="8">
        <v>80</v>
      </c>
      <c r="F112" s="8">
        <f t="shared" si="28"/>
        <v>32</v>
      </c>
      <c r="G112" s="9">
        <f t="shared" si="29"/>
        <v>68</v>
      </c>
    </row>
    <row r="113" ht="26.25" customHeight="1" spans="1:7">
      <c r="A113" s="17"/>
      <c r="B113" s="3" t="s">
        <v>131</v>
      </c>
      <c r="C113" s="12">
        <v>46</v>
      </c>
      <c r="D113" s="3">
        <f t="shared" si="27"/>
        <v>27.6</v>
      </c>
      <c r="E113" s="3">
        <v>0</v>
      </c>
      <c r="F113" s="3">
        <f t="shared" si="28"/>
        <v>0</v>
      </c>
      <c r="G113" s="13">
        <f t="shared" si="29"/>
        <v>27.6</v>
      </c>
    </row>
    <row r="114" hidden="1" customHeight="1" spans="4:7">
      <c r="D114" s="31"/>
      <c r="E114" s="31"/>
      <c r="G114" s="32"/>
    </row>
    <row r="115" customFormat="1" hidden="1" customHeight="1" spans="4:7">
      <c r="D115" s="31"/>
      <c r="E115" s="31"/>
      <c r="G115" s="32"/>
    </row>
    <row r="116" customHeight="1" spans="1:7">
      <c r="A116" s="15" t="s">
        <v>132</v>
      </c>
      <c r="B116" s="8" t="s">
        <v>133</v>
      </c>
      <c r="C116" s="7">
        <v>66</v>
      </c>
      <c r="D116" s="8">
        <f t="shared" ref="D116:D122" si="30">C116*0.6</f>
        <v>39.6</v>
      </c>
      <c r="E116" s="8">
        <v>80.66</v>
      </c>
      <c r="F116" s="8">
        <f t="shared" ref="F116:F122" si="31">E116*0.4</f>
        <v>32.264</v>
      </c>
      <c r="G116" s="9">
        <f t="shared" ref="G116:G122" si="32">D116+F116</f>
        <v>71.864</v>
      </c>
    </row>
    <row r="117" customHeight="1" spans="1:7">
      <c r="A117" s="16"/>
      <c r="B117" s="8" t="s">
        <v>134</v>
      </c>
      <c r="C117" s="7">
        <v>58</v>
      </c>
      <c r="D117" s="8">
        <f t="shared" si="30"/>
        <v>34.8</v>
      </c>
      <c r="E117" s="8">
        <v>76.66</v>
      </c>
      <c r="F117" s="8">
        <f t="shared" si="31"/>
        <v>30.664</v>
      </c>
      <c r="G117" s="9">
        <f t="shared" si="32"/>
        <v>65.464</v>
      </c>
    </row>
    <row r="118" customHeight="1" spans="1:7">
      <c r="A118" s="17"/>
      <c r="B118" s="8" t="s">
        <v>135</v>
      </c>
      <c r="C118" s="7">
        <v>56</v>
      </c>
      <c r="D118" s="8">
        <f t="shared" si="30"/>
        <v>33.6</v>
      </c>
      <c r="E118" s="8">
        <v>74.99</v>
      </c>
      <c r="F118" s="8">
        <f t="shared" si="31"/>
        <v>29.996</v>
      </c>
      <c r="G118" s="9">
        <f t="shared" si="32"/>
        <v>63.596</v>
      </c>
    </row>
    <row r="119" customHeight="1" spans="1:7">
      <c r="A119" s="15" t="s">
        <v>136</v>
      </c>
      <c r="B119" s="8" t="s">
        <v>137</v>
      </c>
      <c r="C119" s="7">
        <v>72</v>
      </c>
      <c r="D119" s="8">
        <f t="shared" si="30"/>
        <v>43.2</v>
      </c>
      <c r="E119" s="8">
        <v>79.34</v>
      </c>
      <c r="F119" s="8">
        <f t="shared" si="31"/>
        <v>31.736</v>
      </c>
      <c r="G119" s="9">
        <f t="shared" si="32"/>
        <v>74.936</v>
      </c>
    </row>
    <row r="120" customHeight="1" spans="1:7">
      <c r="A120" s="16"/>
      <c r="B120" s="8" t="s">
        <v>138</v>
      </c>
      <c r="C120" s="7">
        <v>62</v>
      </c>
      <c r="D120" s="8">
        <f t="shared" si="30"/>
        <v>37.2</v>
      </c>
      <c r="E120" s="8">
        <v>77.67</v>
      </c>
      <c r="F120" s="8">
        <f t="shared" si="31"/>
        <v>31.068</v>
      </c>
      <c r="G120" s="9">
        <f t="shared" si="32"/>
        <v>68.268</v>
      </c>
    </row>
    <row r="121" customHeight="1" spans="1:7">
      <c r="A121" s="16"/>
      <c r="B121" s="8" t="s">
        <v>139</v>
      </c>
      <c r="C121" s="7">
        <v>60</v>
      </c>
      <c r="D121" s="8">
        <f t="shared" si="30"/>
        <v>36</v>
      </c>
      <c r="E121" s="8">
        <v>77.34</v>
      </c>
      <c r="F121" s="8">
        <f t="shared" si="31"/>
        <v>30.936</v>
      </c>
      <c r="G121" s="9">
        <f t="shared" si="32"/>
        <v>66.936</v>
      </c>
    </row>
    <row r="122" customHeight="1" spans="1:7">
      <c r="A122" s="17"/>
      <c r="B122" s="33" t="s">
        <v>140</v>
      </c>
      <c r="C122" s="12">
        <v>64</v>
      </c>
      <c r="D122" s="3">
        <f t="shared" si="30"/>
        <v>38.4</v>
      </c>
      <c r="E122" s="3">
        <v>0</v>
      </c>
      <c r="F122" s="3">
        <f t="shared" si="31"/>
        <v>0</v>
      </c>
      <c r="G122" s="13">
        <f t="shared" si="32"/>
        <v>38.4</v>
      </c>
    </row>
    <row r="123" customHeight="1" spans="1:7">
      <c r="A123" s="15" t="s">
        <v>141</v>
      </c>
      <c r="B123" s="8" t="s">
        <v>142</v>
      </c>
      <c r="C123" s="7">
        <v>80</v>
      </c>
      <c r="D123" s="8">
        <f t="shared" ref="D123:D130" si="33">C123*0.6</f>
        <v>48</v>
      </c>
      <c r="E123" s="8">
        <v>79.67</v>
      </c>
      <c r="F123" s="8">
        <f t="shared" ref="F123:F130" si="34">E123*0.4</f>
        <v>31.868</v>
      </c>
      <c r="G123" s="9">
        <f t="shared" ref="G123:G130" si="35">D123+F123</f>
        <v>79.868</v>
      </c>
    </row>
    <row r="124" customHeight="1" spans="1:7">
      <c r="A124" s="16"/>
      <c r="B124" s="8" t="s">
        <v>143</v>
      </c>
      <c r="C124" s="7">
        <v>70</v>
      </c>
      <c r="D124" s="8">
        <f t="shared" si="33"/>
        <v>42</v>
      </c>
      <c r="E124" s="8">
        <v>78</v>
      </c>
      <c r="F124" s="8">
        <f t="shared" si="34"/>
        <v>31.2</v>
      </c>
      <c r="G124" s="9">
        <f t="shared" si="35"/>
        <v>73.2</v>
      </c>
    </row>
    <row r="125" customHeight="1" spans="1:7">
      <c r="A125" s="16"/>
      <c r="B125" s="8" t="s">
        <v>144</v>
      </c>
      <c r="C125" s="7">
        <v>64</v>
      </c>
      <c r="D125" s="8">
        <f t="shared" si="33"/>
        <v>38.4</v>
      </c>
      <c r="E125" s="8">
        <v>82</v>
      </c>
      <c r="F125" s="8">
        <f t="shared" si="34"/>
        <v>32.8</v>
      </c>
      <c r="G125" s="9">
        <f t="shared" si="35"/>
        <v>71.2</v>
      </c>
    </row>
    <row r="126" customHeight="1" spans="1:7">
      <c r="A126" s="16"/>
      <c r="B126" s="8" t="s">
        <v>145</v>
      </c>
      <c r="C126" s="7">
        <v>62</v>
      </c>
      <c r="D126" s="8">
        <f t="shared" si="33"/>
        <v>37.2</v>
      </c>
      <c r="E126" s="8">
        <v>79.34</v>
      </c>
      <c r="F126" s="8">
        <f t="shared" si="34"/>
        <v>31.736</v>
      </c>
      <c r="G126" s="9">
        <f t="shared" si="35"/>
        <v>68.936</v>
      </c>
    </row>
    <row r="127" customHeight="1" spans="1:7">
      <c r="A127" s="16"/>
      <c r="B127" s="8" t="s">
        <v>146</v>
      </c>
      <c r="C127" s="7">
        <v>60</v>
      </c>
      <c r="D127" s="8">
        <f t="shared" si="33"/>
        <v>36</v>
      </c>
      <c r="E127" s="8">
        <v>80.33</v>
      </c>
      <c r="F127" s="8">
        <f t="shared" si="34"/>
        <v>32.132</v>
      </c>
      <c r="G127" s="9">
        <f t="shared" si="35"/>
        <v>68.132</v>
      </c>
    </row>
    <row r="128" customHeight="1" spans="1:7">
      <c r="A128" s="16"/>
      <c r="B128" s="3" t="s">
        <v>147</v>
      </c>
      <c r="C128" s="12">
        <v>62</v>
      </c>
      <c r="D128" s="3">
        <f t="shared" si="33"/>
        <v>37.2</v>
      </c>
      <c r="E128" s="3">
        <v>75.67</v>
      </c>
      <c r="F128" s="3">
        <f t="shared" si="34"/>
        <v>30.268</v>
      </c>
      <c r="G128" s="13">
        <f t="shared" si="35"/>
        <v>67.468</v>
      </c>
    </row>
    <row r="129" customHeight="1" spans="1:7">
      <c r="A129" s="16"/>
      <c r="B129" s="3" t="s">
        <v>148</v>
      </c>
      <c r="C129" s="12">
        <v>42</v>
      </c>
      <c r="D129" s="3">
        <f t="shared" si="33"/>
        <v>25.2</v>
      </c>
      <c r="E129" s="3">
        <v>77.33</v>
      </c>
      <c r="F129" s="3">
        <f t="shared" si="34"/>
        <v>30.932</v>
      </c>
      <c r="G129" s="13">
        <f t="shared" si="35"/>
        <v>56.132</v>
      </c>
    </row>
    <row r="130" customHeight="1" spans="1:7">
      <c r="A130" s="17"/>
      <c r="B130" s="3" t="s">
        <v>149</v>
      </c>
      <c r="C130" s="12">
        <v>52</v>
      </c>
      <c r="D130" s="3">
        <f t="shared" si="33"/>
        <v>31.2</v>
      </c>
      <c r="E130" s="3">
        <v>0</v>
      </c>
      <c r="F130" s="3">
        <f t="shared" si="34"/>
        <v>0</v>
      </c>
      <c r="G130" s="13">
        <f t="shared" si="35"/>
        <v>31.2</v>
      </c>
    </row>
    <row r="131" customHeight="1" spans="1:7">
      <c r="A131" s="15" t="s">
        <v>150</v>
      </c>
      <c r="B131" s="8" t="s">
        <v>151</v>
      </c>
      <c r="C131" s="7">
        <v>80</v>
      </c>
      <c r="D131" s="8">
        <f t="shared" ref="D131:D140" si="36">C131*0.6</f>
        <v>48</v>
      </c>
      <c r="E131" s="8">
        <v>78.33</v>
      </c>
      <c r="F131" s="8">
        <f t="shared" ref="F131:F140" si="37">E131*0.4</f>
        <v>31.332</v>
      </c>
      <c r="G131" s="9">
        <f t="shared" ref="G131:G140" si="38">D131+F131</f>
        <v>79.332</v>
      </c>
    </row>
    <row r="132" customHeight="1" spans="1:7">
      <c r="A132" s="16"/>
      <c r="B132" s="8" t="s">
        <v>152</v>
      </c>
      <c r="C132" s="7">
        <v>78</v>
      </c>
      <c r="D132" s="8">
        <f t="shared" si="36"/>
        <v>46.8</v>
      </c>
      <c r="E132" s="8">
        <v>79.67</v>
      </c>
      <c r="F132" s="8">
        <f t="shared" si="37"/>
        <v>31.868</v>
      </c>
      <c r="G132" s="9">
        <f t="shared" si="38"/>
        <v>78.668</v>
      </c>
    </row>
    <row r="133" customHeight="1" spans="1:7">
      <c r="A133" s="16"/>
      <c r="B133" s="8" t="s">
        <v>153</v>
      </c>
      <c r="C133" s="7">
        <v>76</v>
      </c>
      <c r="D133" s="8">
        <f t="shared" si="36"/>
        <v>45.6</v>
      </c>
      <c r="E133" s="8">
        <v>80</v>
      </c>
      <c r="F133" s="8">
        <f t="shared" si="37"/>
        <v>32</v>
      </c>
      <c r="G133" s="9">
        <f t="shared" si="38"/>
        <v>77.6</v>
      </c>
    </row>
    <row r="134" customHeight="1" spans="1:7">
      <c r="A134" s="16"/>
      <c r="B134" s="8" t="s">
        <v>154</v>
      </c>
      <c r="C134" s="7">
        <v>76</v>
      </c>
      <c r="D134" s="8">
        <f t="shared" si="36"/>
        <v>45.6</v>
      </c>
      <c r="E134" s="8">
        <v>80</v>
      </c>
      <c r="F134" s="8">
        <f t="shared" si="37"/>
        <v>32</v>
      </c>
      <c r="G134" s="9">
        <f t="shared" si="38"/>
        <v>77.6</v>
      </c>
    </row>
    <row r="135" customHeight="1" spans="1:7">
      <c r="A135" s="16"/>
      <c r="B135" s="8" t="s">
        <v>155</v>
      </c>
      <c r="C135" s="7">
        <v>74</v>
      </c>
      <c r="D135" s="8">
        <f t="shared" si="36"/>
        <v>44.4</v>
      </c>
      <c r="E135" s="8">
        <v>81.67</v>
      </c>
      <c r="F135" s="8">
        <f t="shared" si="37"/>
        <v>32.668</v>
      </c>
      <c r="G135" s="9">
        <f t="shared" si="38"/>
        <v>77.068</v>
      </c>
    </row>
    <row r="136" customHeight="1" spans="1:7">
      <c r="A136" s="16"/>
      <c r="B136" s="3" t="s">
        <v>156</v>
      </c>
      <c r="C136" s="12">
        <v>74</v>
      </c>
      <c r="D136" s="3">
        <f t="shared" si="36"/>
        <v>44.4</v>
      </c>
      <c r="E136" s="3">
        <v>77.66</v>
      </c>
      <c r="F136" s="3">
        <f t="shared" si="37"/>
        <v>31.064</v>
      </c>
      <c r="G136" s="13">
        <f t="shared" si="38"/>
        <v>75.464</v>
      </c>
    </row>
    <row r="137" customHeight="1" spans="1:7">
      <c r="A137" s="16"/>
      <c r="B137" s="3" t="s">
        <v>157</v>
      </c>
      <c r="C137" s="12">
        <v>68</v>
      </c>
      <c r="D137" s="3">
        <f t="shared" si="36"/>
        <v>40.8</v>
      </c>
      <c r="E137" s="3">
        <v>80.67</v>
      </c>
      <c r="F137" s="3">
        <f t="shared" si="37"/>
        <v>32.268</v>
      </c>
      <c r="G137" s="13">
        <f t="shared" si="38"/>
        <v>73.068</v>
      </c>
    </row>
    <row r="138" customHeight="1" spans="1:7">
      <c r="A138" s="16"/>
      <c r="B138" s="3" t="s">
        <v>158</v>
      </c>
      <c r="C138" s="12">
        <v>62</v>
      </c>
      <c r="D138" s="3">
        <f t="shared" si="36"/>
        <v>37.2</v>
      </c>
      <c r="E138" s="3">
        <v>77.33</v>
      </c>
      <c r="F138" s="3">
        <f t="shared" si="37"/>
        <v>30.932</v>
      </c>
      <c r="G138" s="13">
        <f t="shared" si="38"/>
        <v>68.132</v>
      </c>
    </row>
    <row r="139" customHeight="1" spans="1:7">
      <c r="A139" s="16"/>
      <c r="B139" s="3" t="s">
        <v>159</v>
      </c>
      <c r="C139" s="12">
        <v>60</v>
      </c>
      <c r="D139" s="3">
        <f t="shared" si="36"/>
        <v>36</v>
      </c>
      <c r="E139" s="3">
        <v>76.33</v>
      </c>
      <c r="F139" s="3">
        <f t="shared" si="37"/>
        <v>30.532</v>
      </c>
      <c r="G139" s="13">
        <f t="shared" si="38"/>
        <v>66.532</v>
      </c>
    </row>
    <row r="140" customHeight="1" spans="1:7">
      <c r="A140" s="17"/>
      <c r="B140" s="3" t="s">
        <v>160</v>
      </c>
      <c r="C140" s="12">
        <v>64</v>
      </c>
      <c r="D140" s="3">
        <f t="shared" si="36"/>
        <v>38.4</v>
      </c>
      <c r="E140" s="3">
        <v>0</v>
      </c>
      <c r="F140" s="3">
        <f t="shared" si="37"/>
        <v>0</v>
      </c>
      <c r="G140" s="13">
        <f t="shared" si="38"/>
        <v>38.4</v>
      </c>
    </row>
    <row r="141" customHeight="1" spans="1:7">
      <c r="A141" s="34" t="s">
        <v>161</v>
      </c>
      <c r="B141" s="35"/>
      <c r="C141" s="35"/>
      <c r="D141" s="35"/>
      <c r="E141" s="35"/>
      <c r="F141" s="35"/>
      <c r="G141" s="35"/>
    </row>
    <row r="142" customHeight="1" spans="4:5">
      <c r="D142" s="31"/>
      <c r="E142" s="31"/>
    </row>
  </sheetData>
  <sortState ref="B173:H182">
    <sortCondition ref="G173:G182" descending="1"/>
  </sortState>
  <mergeCells count="20">
    <mergeCell ref="A1:G1"/>
    <mergeCell ref="A2:G2"/>
    <mergeCell ref="A141:G141"/>
    <mergeCell ref="A4:A15"/>
    <mergeCell ref="A16:A25"/>
    <mergeCell ref="A26:A35"/>
    <mergeCell ref="A36:A40"/>
    <mergeCell ref="A41:A46"/>
    <mergeCell ref="A47:A48"/>
    <mergeCell ref="A49:A56"/>
    <mergeCell ref="A57:A66"/>
    <mergeCell ref="A67:A90"/>
    <mergeCell ref="A91:A101"/>
    <mergeCell ref="A102:A104"/>
    <mergeCell ref="A105:A108"/>
    <mergeCell ref="A109:A113"/>
    <mergeCell ref="A116:A118"/>
    <mergeCell ref="A119:A122"/>
    <mergeCell ref="A123:A130"/>
    <mergeCell ref="A131:A140"/>
  </mergeCells>
  <dataValidations count="1">
    <dataValidation type="decimal" operator="between" allowBlank="1" showInputMessage="1" showErrorMessage="1" sqref="G4:G140">
      <formula1>0</formula1>
      <formula2>100</formula2>
    </dataValidation>
  </dataValidations>
  <pageMargins left="0.708661417322835" right="0.708661417322835" top="0.354330708661417" bottom="0.15748031496063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五华县政务服务数据管理局信息员</cp:lastModifiedBy>
  <dcterms:created xsi:type="dcterms:W3CDTF">2019-09-18T02:25:00Z</dcterms:created>
  <cp:lastPrinted>2019-09-23T06:25:00Z</cp:lastPrinted>
  <dcterms:modified xsi:type="dcterms:W3CDTF">2019-09-23T09:16:35Z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