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00" windowHeight="8205"/>
  </bookViews>
  <sheets>
    <sheet name="面试及综合成绩表" sheetId="1" r:id="rId1"/>
  </sheets>
  <definedNames>
    <definedName name="_xlnm._FilterDatabase" localSheetId="0" hidden="1">面试及综合成绩表!$A$2:$K$2</definedName>
  </definedNames>
  <calcPr calcId="144525"/>
</workbook>
</file>

<file path=xl/sharedStrings.xml><?xml version="1.0" encoding="utf-8"?>
<sst xmlns="http://schemas.openxmlformats.org/spreadsheetml/2006/main" count="27">
  <si>
    <r>
      <t xml:space="preserve"> </t>
    </r>
    <r>
      <rPr>
        <sz val="20"/>
        <color theme="1"/>
        <rFont val="宋体"/>
        <charset val="134"/>
      </rPr>
      <t>附件1：三亚市海棠区2019年事业单位工作人员公开招聘面试及综合成绩表</t>
    </r>
  </si>
  <si>
    <t>序号</t>
  </si>
  <si>
    <t>姓名</t>
  </si>
  <si>
    <t>身份证号后四位</t>
  </si>
  <si>
    <t>准考证号</t>
  </si>
  <si>
    <t>报考岗位</t>
  </si>
  <si>
    <t>笔试成绩</t>
  </si>
  <si>
    <t>笔试成绩转换（60%）</t>
  </si>
  <si>
    <t>面试成绩</t>
  </si>
  <si>
    <t>面试成绩转换（40%）</t>
  </si>
  <si>
    <t>综合成绩</t>
  </si>
  <si>
    <t>排名</t>
  </si>
  <si>
    <t>陈伊玲</t>
  </si>
  <si>
    <t>6423</t>
  </si>
  <si>
    <t>退役军人事务服务中心职员1</t>
  </si>
  <si>
    <t>伍晓玲</t>
  </si>
  <si>
    <t>0425</t>
  </si>
  <si>
    <t>吴龙</t>
  </si>
  <si>
    <t>3638</t>
  </si>
  <si>
    <t>陈余娜</t>
  </si>
  <si>
    <t>4709</t>
  </si>
  <si>
    <t>退役军人事务服务中心职员2</t>
  </si>
  <si>
    <t>许创辉</t>
  </si>
  <si>
    <t>5630</t>
  </si>
  <si>
    <t>吴文波</t>
  </si>
  <si>
    <t>0211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</si>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</sst>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"/>
  <sheetViews>
    <sheetView tabSelected="1" topLeftCell="C1" workbookViewId="0">
      <selection activeCell="A1" sqref="A1:K1"/>
    </sheetView>
  </sheetViews>
  <sheetFormatPr defaultColWidth="9" defaultRowHeight="13.5" outlineLevelRow="7"/>
  <cols>
    <col min="1" max="1" width="5.125" customWidth="1"/>
    <col min="2" max="2" width="12.25" customWidth="1"/>
    <col min="3" max="3" width="11.75" customWidth="1"/>
    <col min="4" max="4" width="12.25" customWidth="1"/>
    <col min="5" max="5" width="24.25" customWidth="1"/>
    <col min="6" max="6" width="10.5" customWidth="1"/>
    <col min="7" max="7" width="12.375" customWidth="1"/>
    <col min="8" max="8" width="10.125" customWidth="1"/>
    <col min="9" max="10" width="12.375" customWidth="1"/>
    <col min="11" max="11" width="8.75" customWidth="1"/>
  </cols>
  <sheetData>
    <row r="1" ht="70" customHeight="1" spans="1:1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</row>
    <row r="2" ht="4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45" customHeight="1" spans="1:11">
      <c r="A3" s="6">
        <v>1</v>
      </c>
      <c r="B3" s="6" t="s">
        <v>12</v>
      </c>
      <c r="C3" s="7" t="s">
        <v>13</v>
      </c>
      <c r="D3" s="6">
        <v>10101011822</v>
      </c>
      <c r="E3" s="8" t="s">
        <v>14</v>
      </c>
      <c r="F3" s="6">
        <v>77.2</v>
      </c>
      <c r="G3" s="6">
        <f t="shared" ref="G3:G8" si="0">F3*0.6</f>
        <v>46.32</v>
      </c>
      <c r="H3" s="6">
        <v>70.5</v>
      </c>
      <c r="I3" s="9">
        <f t="shared" ref="I3:I7" si="1">H3*0.4</f>
        <v>28.2</v>
      </c>
      <c r="J3" s="9">
        <f t="shared" ref="J3:J8" si="2">G3+I3</f>
        <v>74.52</v>
      </c>
      <c r="K3" s="6">
        <v>1</v>
      </c>
    </row>
    <row r="4" s="1" customFormat="1" ht="45" customHeight="1" spans="1:11">
      <c r="A4" s="6">
        <v>2</v>
      </c>
      <c r="B4" s="6" t="s">
        <v>15</v>
      </c>
      <c r="C4" s="7" t="s">
        <v>16</v>
      </c>
      <c r="D4" s="6">
        <v>10101012322</v>
      </c>
      <c r="E4" s="8" t="s">
        <v>14</v>
      </c>
      <c r="F4" s="6">
        <v>77.2</v>
      </c>
      <c r="G4" s="6">
        <f t="shared" si="0"/>
        <v>46.32</v>
      </c>
      <c r="H4" s="6">
        <v>68.3</v>
      </c>
      <c r="I4" s="9">
        <f t="shared" si="1"/>
        <v>27.32</v>
      </c>
      <c r="J4" s="9">
        <f t="shared" si="2"/>
        <v>73.64</v>
      </c>
      <c r="K4" s="6">
        <v>2</v>
      </c>
    </row>
    <row r="5" s="1" customFormat="1" ht="45" customHeight="1" spans="1:11">
      <c r="A5" s="6">
        <v>3</v>
      </c>
      <c r="B5" s="6" t="s">
        <v>17</v>
      </c>
      <c r="C5" s="7" t="s">
        <v>18</v>
      </c>
      <c r="D5" s="6">
        <v>10101012206</v>
      </c>
      <c r="E5" s="8" t="s">
        <v>14</v>
      </c>
      <c r="F5" s="6">
        <v>73.2</v>
      </c>
      <c r="G5" s="6">
        <f t="shared" si="0"/>
        <v>43.92</v>
      </c>
      <c r="H5" s="6">
        <v>68.3</v>
      </c>
      <c r="I5" s="9">
        <f t="shared" si="1"/>
        <v>27.32</v>
      </c>
      <c r="J5" s="9">
        <f t="shared" si="2"/>
        <v>71.24</v>
      </c>
      <c r="K5" s="6">
        <v>3</v>
      </c>
    </row>
    <row r="6" s="1" customFormat="1" ht="45" customHeight="1" spans="1:11">
      <c r="A6" s="6">
        <v>4</v>
      </c>
      <c r="B6" s="6" t="s">
        <v>19</v>
      </c>
      <c r="C6" s="7" t="s">
        <v>20</v>
      </c>
      <c r="D6" s="6">
        <v>10101013818</v>
      </c>
      <c r="E6" s="8" t="s">
        <v>21</v>
      </c>
      <c r="F6" s="6">
        <v>80.2</v>
      </c>
      <c r="G6" s="6">
        <f t="shared" si="0"/>
        <v>48.12</v>
      </c>
      <c r="H6" s="6">
        <v>73.6</v>
      </c>
      <c r="I6" s="9">
        <f t="shared" si="1"/>
        <v>29.44</v>
      </c>
      <c r="J6" s="9">
        <f t="shared" si="2"/>
        <v>77.56</v>
      </c>
      <c r="K6" s="6">
        <v>1</v>
      </c>
    </row>
    <row r="7" s="1" customFormat="1" ht="45" customHeight="1" spans="1:11">
      <c r="A7" s="6">
        <v>5</v>
      </c>
      <c r="B7" s="6" t="s">
        <v>22</v>
      </c>
      <c r="C7" s="7" t="s">
        <v>23</v>
      </c>
      <c r="D7" s="6">
        <v>10101011905</v>
      </c>
      <c r="E7" s="8" t="s">
        <v>21</v>
      </c>
      <c r="F7" s="6">
        <v>81.2</v>
      </c>
      <c r="G7" s="6">
        <f t="shared" si="0"/>
        <v>48.72</v>
      </c>
      <c r="H7" s="6">
        <v>69.1</v>
      </c>
      <c r="I7" s="9">
        <f t="shared" si="1"/>
        <v>27.64</v>
      </c>
      <c r="J7" s="9">
        <f t="shared" si="2"/>
        <v>76.36</v>
      </c>
      <c r="K7" s="6">
        <v>2</v>
      </c>
    </row>
    <row r="8" s="1" customFormat="1" ht="45" customHeight="1" spans="1:11">
      <c r="A8" s="6">
        <v>6</v>
      </c>
      <c r="B8" s="6" t="s">
        <v>24</v>
      </c>
      <c r="C8" s="7" t="s">
        <v>25</v>
      </c>
      <c r="D8" s="6">
        <v>10101011201</v>
      </c>
      <c r="E8" s="8" t="s">
        <v>21</v>
      </c>
      <c r="F8" s="6">
        <v>81.2</v>
      </c>
      <c r="G8" s="6">
        <f t="shared" si="0"/>
        <v>48.72</v>
      </c>
      <c r="H8" s="6" t="s">
        <v>26</v>
      </c>
      <c r="I8" s="9">
        <v>0</v>
      </c>
      <c r="J8" s="9">
        <f t="shared" si="2"/>
        <v>48.72</v>
      </c>
      <c r="K8" s="6">
        <v>3</v>
      </c>
    </row>
  </sheetData>
  <mergeCells count="1">
    <mergeCell ref="A1:K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2018-12-25T07:41:00Z</dcterms:created>
  <dcterms:modified xsi:type="dcterms:W3CDTF">2019-09-19T08:34:15Z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KSORubyTemplateID" linkTarget="0">
    <vt:lpwstr>20</vt:lpwstr>
  </property>
</Properties>
</file>