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拟聘用" sheetId="1" r:id="rId1"/>
  </sheets>
  <externalReferences>
    <externalReference r:id="rId2"/>
    <externalReference r:id="rId3"/>
  </externalReferences>
  <definedNames>
    <definedName name="_xlnm._FilterDatabase" localSheetId="0" hidden="1">拟聘用!$B$3:$L$19</definedName>
    <definedName name="本科_31">#REF!</definedName>
    <definedName name="博士研究生_01">#REF!</definedName>
    <definedName name="布尔">#REF!</definedName>
    <definedName name="初中">#REF!</definedName>
    <definedName name="二学位_25">#REF!</definedName>
    <definedName name="高职_90">#REF!</definedName>
    <definedName name="教师资格种类">#REF!</definedName>
    <definedName name="任教语言">#REF!</definedName>
    <definedName name="硕班_21">#REF!</definedName>
    <definedName name="硕士研究生_11">#REF!</definedName>
    <definedName name="小学">#REF!</definedName>
    <definedName name="学历">[1]数据标准!$E$1:$K$1</definedName>
    <definedName name="学位">[1]数据标准!$D$2:$D$6</definedName>
    <definedName name="政治面貌">#REF!</definedName>
    <definedName name="专科_41">#REF!</definedName>
    <definedName name="_xlnm.Print_Titles" localSheetId="0">拟聘用!$1:$3</definedName>
    <definedName name="民族" localSheetId="0">[2]数据标准!$A$2:$A$59</definedName>
    <definedName name="任教学段" localSheetId="0">[2]数据标准!$O$1:$P$1</definedName>
    <definedName name="性别" localSheetId="0">[2]数据标准!$B$2:$B$4</definedName>
  </definedNames>
  <calcPr calcId="144525" concurrentCalc="0"/>
</workbook>
</file>

<file path=xl/sharedStrings.xml><?xml version="1.0" encoding="utf-8"?>
<sst xmlns="http://schemas.openxmlformats.org/spreadsheetml/2006/main" count="201">
  <si>
    <t>利通区2019年招聘特岗教师拟聘用人员名单</t>
  </si>
  <si>
    <t>序号</t>
  </si>
  <si>
    <t>姓名</t>
  </si>
  <si>
    <t>准考证号</t>
  </si>
  <si>
    <t>岗位类别</t>
  </si>
  <si>
    <t>拟录岗位</t>
  </si>
  <si>
    <t>笔试成绩</t>
  </si>
  <si>
    <t>面试成绩</t>
  </si>
  <si>
    <t>考试
总成绩</t>
  </si>
  <si>
    <t>体检</t>
  </si>
  <si>
    <t>成绩</t>
  </si>
  <si>
    <t>折算分</t>
  </si>
  <si>
    <t>金鑫</t>
  </si>
  <si>
    <t>640201091829</t>
  </si>
  <si>
    <t>国家特岗</t>
  </si>
  <si>
    <t>小学语文</t>
  </si>
  <si>
    <t>合格</t>
  </si>
  <si>
    <t>马紫赟</t>
  </si>
  <si>
    <t>640201062025</t>
  </si>
  <si>
    <t>吴芳</t>
  </si>
  <si>
    <t>640201061124</t>
  </si>
  <si>
    <t>苏小琴</t>
  </si>
  <si>
    <t>640201062928</t>
  </si>
  <si>
    <t>马青芝</t>
  </si>
  <si>
    <t>230117153011</t>
  </si>
  <si>
    <t>杨雪</t>
  </si>
  <si>
    <t>230117151227</t>
  </si>
  <si>
    <t>马晓娟</t>
  </si>
  <si>
    <t>640201093127</t>
  </si>
  <si>
    <t>王艳</t>
  </si>
  <si>
    <t>640201070327</t>
  </si>
  <si>
    <t>马雪</t>
  </si>
  <si>
    <t>640201080425</t>
  </si>
  <si>
    <t>肖彩霞</t>
  </si>
  <si>
    <t>230117180530</t>
  </si>
  <si>
    <t>孙静</t>
  </si>
  <si>
    <t>640201070228</t>
  </si>
  <si>
    <t>杨莹</t>
  </si>
  <si>
    <t>640201070424</t>
  </si>
  <si>
    <t>祁蕾</t>
  </si>
  <si>
    <t>230117151511</t>
  </si>
  <si>
    <t>曹彦龙</t>
  </si>
  <si>
    <t>640201091122</t>
  </si>
  <si>
    <t>王荣</t>
  </si>
  <si>
    <t>230117180730</t>
  </si>
  <si>
    <t>董文婷</t>
  </si>
  <si>
    <t>640201062724</t>
  </si>
  <si>
    <t>马永慧</t>
  </si>
  <si>
    <t>640201080625</t>
  </si>
  <si>
    <t>程晓艺</t>
  </si>
  <si>
    <t>230117151317</t>
  </si>
  <si>
    <t>安娜</t>
  </si>
  <si>
    <t>230117180630</t>
  </si>
  <si>
    <t>王姝梅</t>
  </si>
  <si>
    <t>640201090324</t>
  </si>
  <si>
    <t>海如月</t>
  </si>
  <si>
    <t>640201070826</t>
  </si>
  <si>
    <t>海娜</t>
  </si>
  <si>
    <t>230117151305</t>
  </si>
  <si>
    <t>张丽君</t>
  </si>
  <si>
    <t>640201073226</t>
  </si>
  <si>
    <t>陈青睿</t>
  </si>
  <si>
    <t>230117150311</t>
  </si>
  <si>
    <t>罗媛</t>
  </si>
  <si>
    <t>230117152607</t>
  </si>
  <si>
    <t>段玉哲</t>
  </si>
  <si>
    <t>640201062523</t>
  </si>
  <si>
    <t>马芳梅</t>
  </si>
  <si>
    <t>640201063014</t>
  </si>
  <si>
    <t>王莉</t>
  </si>
  <si>
    <t>640201062614</t>
  </si>
  <si>
    <t>马珍燕</t>
  </si>
  <si>
    <t>640202011106</t>
  </si>
  <si>
    <t>小学数学</t>
  </si>
  <si>
    <t>贺祥雨</t>
  </si>
  <si>
    <t>230118182903</t>
  </si>
  <si>
    <t>马瑞</t>
  </si>
  <si>
    <t>640202050506</t>
  </si>
  <si>
    <t>韩文</t>
  </si>
  <si>
    <t>640202010226</t>
  </si>
  <si>
    <t>李兰花</t>
  </si>
  <si>
    <t>230118181125</t>
  </si>
  <si>
    <t>马彩霞</t>
  </si>
  <si>
    <t>230118181120</t>
  </si>
  <si>
    <t>白栗杰</t>
  </si>
  <si>
    <t>640202012925</t>
  </si>
  <si>
    <t>何家燕</t>
  </si>
  <si>
    <t>640202022717</t>
  </si>
  <si>
    <t>贺彩霞</t>
  </si>
  <si>
    <t>230118181809</t>
  </si>
  <si>
    <t>黄婷华</t>
  </si>
  <si>
    <t>640202050329</t>
  </si>
  <si>
    <t>马菊霞</t>
  </si>
  <si>
    <t>230118181827</t>
  </si>
  <si>
    <t>马娇</t>
  </si>
  <si>
    <t>640202051024</t>
  </si>
  <si>
    <t>马微</t>
  </si>
  <si>
    <t>640202013528</t>
  </si>
  <si>
    <t>孙嘉苗</t>
  </si>
  <si>
    <t>640202012520</t>
  </si>
  <si>
    <t>马小茸</t>
  </si>
  <si>
    <t>640202052229</t>
  </si>
  <si>
    <t>方媛</t>
  </si>
  <si>
    <t>640202013930</t>
  </si>
  <si>
    <t>赵娜</t>
  </si>
  <si>
    <t>640202050721</t>
  </si>
  <si>
    <t>杨洁</t>
  </si>
  <si>
    <t>640202102207</t>
  </si>
  <si>
    <t>梁滢</t>
  </si>
  <si>
    <t>640203103517</t>
  </si>
  <si>
    <t>小学英语</t>
  </si>
  <si>
    <t>张娜娜</t>
  </si>
  <si>
    <t>230119168525</t>
  </si>
  <si>
    <t>范书华</t>
  </si>
  <si>
    <t>640203041817</t>
  </si>
  <si>
    <t>王靓</t>
  </si>
  <si>
    <t>640203103219</t>
  </si>
  <si>
    <t>鲁盼</t>
  </si>
  <si>
    <t>640203103715</t>
  </si>
  <si>
    <t>杨玉宏</t>
  </si>
  <si>
    <t>640203103621</t>
  </si>
  <si>
    <t>张潆</t>
  </si>
  <si>
    <t>640203041608</t>
  </si>
  <si>
    <t>崔敏</t>
  </si>
  <si>
    <t>230119168106</t>
  </si>
  <si>
    <t>王雪</t>
  </si>
  <si>
    <t>230119168519</t>
  </si>
  <si>
    <t>赵静</t>
  </si>
  <si>
    <t>640203041109</t>
  </si>
  <si>
    <t>江春艳</t>
  </si>
  <si>
    <t>230119167422</t>
  </si>
  <si>
    <t>李晓庆</t>
  </si>
  <si>
    <t>230119168507</t>
  </si>
  <si>
    <t>张瑾</t>
  </si>
  <si>
    <t>230119168516</t>
  </si>
  <si>
    <t>吴思雯</t>
  </si>
  <si>
    <t>640204044411</t>
  </si>
  <si>
    <t>小学体育</t>
  </si>
  <si>
    <t>虎登森</t>
  </si>
  <si>
    <t>230121174022</t>
  </si>
  <si>
    <t>兰文英</t>
  </si>
  <si>
    <t>230121174130</t>
  </si>
  <si>
    <t>丁钰昭</t>
  </si>
  <si>
    <t>640204043924</t>
  </si>
  <si>
    <t>马荣</t>
  </si>
  <si>
    <t>230121173926</t>
  </si>
  <si>
    <t>李福海</t>
  </si>
  <si>
    <t>230121174006</t>
  </si>
  <si>
    <t>苗青</t>
  </si>
  <si>
    <t>230120169220</t>
  </si>
  <si>
    <t>小学音乐</t>
  </si>
  <si>
    <t>冯璐</t>
  </si>
  <si>
    <t>230120169215</t>
  </si>
  <si>
    <t>杨有梅</t>
  </si>
  <si>
    <t>230120169309</t>
  </si>
  <si>
    <t>王彦</t>
  </si>
  <si>
    <t>640206045520</t>
  </si>
  <si>
    <t>李阳</t>
  </si>
  <si>
    <t>230120173302</t>
  </si>
  <si>
    <t>杨晓宇</t>
  </si>
  <si>
    <t>230120169113</t>
  </si>
  <si>
    <t>赵艺</t>
  </si>
  <si>
    <t>230120173603</t>
  </si>
  <si>
    <t>王紫薇</t>
  </si>
  <si>
    <t>230122174806</t>
  </si>
  <si>
    <t>小学美术</t>
  </si>
  <si>
    <t>薛耀菲</t>
  </si>
  <si>
    <t>640207030930</t>
  </si>
  <si>
    <t>李苗苗</t>
  </si>
  <si>
    <t>230122174826</t>
  </si>
  <si>
    <t>王家薇</t>
  </si>
  <si>
    <t>640207032116</t>
  </si>
  <si>
    <t>王雅境</t>
  </si>
  <si>
    <t>640207031604</t>
  </si>
  <si>
    <t>马佳敏</t>
  </si>
  <si>
    <t>640207031927</t>
  </si>
  <si>
    <t>苏敏</t>
  </si>
  <si>
    <t>230107130712</t>
  </si>
  <si>
    <t>小学信息</t>
  </si>
  <si>
    <t>马月</t>
  </si>
  <si>
    <t>230107130506</t>
  </si>
  <si>
    <t>马力荣</t>
  </si>
  <si>
    <t>640205045029</t>
  </si>
  <si>
    <t>640205045028</t>
  </si>
  <si>
    <t>王小宁</t>
  </si>
  <si>
    <t>230107130820</t>
  </si>
  <si>
    <t>马亚婷</t>
  </si>
  <si>
    <t>230107130919</t>
  </si>
  <si>
    <t>顾慧芳</t>
  </si>
  <si>
    <t>640201061830</t>
  </si>
  <si>
    <t>地方特岗</t>
  </si>
  <si>
    <t>何彩红</t>
  </si>
  <si>
    <t>640201060821</t>
  </si>
  <si>
    <t>苏芳琴</t>
  </si>
  <si>
    <t>640202022829</t>
  </si>
  <si>
    <t>马小军</t>
  </si>
  <si>
    <t>640202014019</t>
  </si>
  <si>
    <t>杨景友</t>
  </si>
  <si>
    <t>230119168925</t>
  </si>
  <si>
    <t>岳丽萍</t>
  </si>
  <si>
    <t>640203042216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</si>
</sst>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Arial Narrow"/>
      <charset val="134"/>
    </font>
    <font>
      <b/>
      <sz val="18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 tint="0.349986266670736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17&#29305;&#23703;&#25104;&#32489;\&#21021;&#20013;&#22269;&#23478;&#29305;&#237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1375183924\FileRecv\&#26368;&#32456;&#24405;&#21462;&#21517;&#21333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语文"/>
      <sheetName val="数学"/>
      <sheetName val="英语"/>
      <sheetName val="物理"/>
      <sheetName val="地理"/>
      <sheetName val="政治"/>
      <sheetName val="体育"/>
      <sheetName val="音乐"/>
      <sheetName val="美术"/>
      <sheetName val="数据标准"/>
      <sheetName val="初中审查总册"/>
      <sheetName val="注意事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标准"/>
      <sheetName val="注意事项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93"/>
  <sheetViews>
    <sheetView tabSelected="1" zoomScale="186" zoomScaleNormal="186" workbookViewId="0">
      <selection activeCell="M93" sqref="M93"/>
    </sheetView>
  </sheetViews>
  <sheetFormatPr defaultColWidth="9" defaultRowHeight="14.25"/>
  <cols>
    <col min="1" max="1" width="5.38333333333333" style="1" customWidth="1"/>
    <col min="2" max="2" width="10.6666666666667" style="2" customWidth="1"/>
    <col min="3" max="3" width="14" style="2" customWidth="1"/>
    <col min="4" max="4" width="9.54166666666667" style="3" customWidth="1"/>
    <col min="5" max="5" width="8.59166666666667" style="2" customWidth="1"/>
    <col min="6" max="6" width="7.25" style="2" customWidth="1"/>
    <col min="7" max="7" width="7.75" style="4" customWidth="1"/>
    <col min="8" max="8" width="6.88333333333333" style="2" customWidth="1"/>
    <col min="9" max="9" width="6.55833333333333" style="4" customWidth="1"/>
    <col min="10" max="10" width="6.79166666666667" style="2" customWidth="1"/>
    <col min="11" max="11" width="7.39166666666667" style="5" customWidth="1"/>
    <col min="12" max="12" width="9" style="5" hidden="1" customWidth="1"/>
    <col min="13" max="13" width="12.8833333333333" style="5" customWidth="1"/>
    <col min="14" max="16384" width="9" style="5"/>
  </cols>
  <sheetData>
    <row r="1" ht="22.5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4.5" customHeight="1" spans="1:11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/>
      <c r="H2" s="11" t="s">
        <v>7</v>
      </c>
      <c r="I2" s="12"/>
      <c r="J2" s="23" t="s">
        <v>8</v>
      </c>
      <c r="K2" s="8" t="s">
        <v>9</v>
      </c>
    </row>
    <row r="3" ht="24.5" customHeight="1" spans="1:11">
      <c r="A3" s="7"/>
      <c r="B3" s="13"/>
      <c r="C3" s="13"/>
      <c r="D3" s="14"/>
      <c r="E3" s="15"/>
      <c r="F3" s="11" t="s">
        <v>10</v>
      </c>
      <c r="G3" s="16" t="s">
        <v>11</v>
      </c>
      <c r="H3" s="11" t="s">
        <v>10</v>
      </c>
      <c r="I3" s="16" t="s">
        <v>11</v>
      </c>
      <c r="J3" s="23"/>
      <c r="K3" s="24"/>
    </row>
    <row r="4" ht="21" customHeight="1" spans="1:11">
      <c r="A4" s="7">
        <v>1</v>
      </c>
      <c r="B4" s="17" t="s">
        <v>12</v>
      </c>
      <c r="C4" s="17" t="s">
        <v>13</v>
      </c>
      <c r="D4" s="18" t="s">
        <v>14</v>
      </c>
      <c r="E4" s="17" t="s">
        <v>15</v>
      </c>
      <c r="F4" s="17">
        <v>238</v>
      </c>
      <c r="G4" s="19">
        <f t="shared" ref="G4:G67" si="0">F4/3*0.65</f>
        <v>51.5666666666667</v>
      </c>
      <c r="H4" s="20">
        <v>89.2</v>
      </c>
      <c r="I4" s="20">
        <f t="shared" ref="I4:I67" si="1">H4*0.35</f>
        <v>31.22</v>
      </c>
      <c r="J4" s="19">
        <f t="shared" ref="J4:J67" si="2">I4+G4</f>
        <v>82.7866666666667</v>
      </c>
      <c r="K4" s="25" t="s">
        <v>16</v>
      </c>
    </row>
    <row r="5" ht="21" customHeight="1" spans="1:11">
      <c r="A5" s="7">
        <v>2</v>
      </c>
      <c r="B5" s="17" t="s">
        <v>17</v>
      </c>
      <c r="C5" s="17" t="s">
        <v>18</v>
      </c>
      <c r="D5" s="18" t="s">
        <v>14</v>
      </c>
      <c r="E5" s="17" t="s">
        <v>15</v>
      </c>
      <c r="F5" s="17">
        <v>243</v>
      </c>
      <c r="G5" s="19">
        <f t="shared" si="0"/>
        <v>52.65</v>
      </c>
      <c r="H5" s="20">
        <v>83.6</v>
      </c>
      <c r="I5" s="20">
        <f t="shared" si="1"/>
        <v>29.26</v>
      </c>
      <c r="J5" s="19">
        <f t="shared" si="2"/>
        <v>81.91</v>
      </c>
      <c r="K5" s="25" t="s">
        <v>16</v>
      </c>
    </row>
    <row r="6" ht="21" customHeight="1" spans="1:12">
      <c r="A6" s="7">
        <v>3</v>
      </c>
      <c r="B6" s="17" t="s">
        <v>19</v>
      </c>
      <c r="C6" s="17" t="s">
        <v>20</v>
      </c>
      <c r="D6" s="18" t="s">
        <v>14</v>
      </c>
      <c r="E6" s="17" t="s">
        <v>15</v>
      </c>
      <c r="F6" s="17">
        <v>234</v>
      </c>
      <c r="G6" s="19">
        <f t="shared" si="0"/>
        <v>50.7</v>
      </c>
      <c r="H6" s="20">
        <v>85.8</v>
      </c>
      <c r="I6" s="20">
        <f t="shared" si="1"/>
        <v>30.03</v>
      </c>
      <c r="J6" s="19">
        <f t="shared" si="2"/>
        <v>80.73</v>
      </c>
      <c r="K6" s="25" t="s">
        <v>16</v>
      </c>
      <c r="L6" s="5">
        <v>77.61</v>
      </c>
    </row>
    <row r="7" ht="21" customHeight="1" spans="1:12">
      <c r="A7" s="7">
        <v>4</v>
      </c>
      <c r="B7" s="17" t="s">
        <v>21</v>
      </c>
      <c r="C7" s="17" t="s">
        <v>22</v>
      </c>
      <c r="D7" s="18" t="s">
        <v>14</v>
      </c>
      <c r="E7" s="17" t="s">
        <v>15</v>
      </c>
      <c r="F7" s="17">
        <v>234</v>
      </c>
      <c r="G7" s="19">
        <f t="shared" si="0"/>
        <v>50.7</v>
      </c>
      <c r="H7" s="20">
        <v>84.2</v>
      </c>
      <c r="I7" s="20">
        <f t="shared" si="1"/>
        <v>29.47</v>
      </c>
      <c r="J7" s="19">
        <f t="shared" si="2"/>
        <v>80.17</v>
      </c>
      <c r="K7" s="25" t="s">
        <v>16</v>
      </c>
      <c r="L7" s="5">
        <v>77.35</v>
      </c>
    </row>
    <row r="8" ht="21" customHeight="1" spans="1:11">
      <c r="A8" s="7">
        <v>5</v>
      </c>
      <c r="B8" s="17" t="s">
        <v>23</v>
      </c>
      <c r="C8" s="17" t="s">
        <v>24</v>
      </c>
      <c r="D8" s="18" t="s">
        <v>14</v>
      </c>
      <c r="E8" s="17" t="s">
        <v>15</v>
      </c>
      <c r="F8" s="17">
        <v>231</v>
      </c>
      <c r="G8" s="19">
        <f t="shared" si="0"/>
        <v>50.05</v>
      </c>
      <c r="H8" s="20">
        <v>85.6</v>
      </c>
      <c r="I8" s="20">
        <f t="shared" si="1"/>
        <v>29.96</v>
      </c>
      <c r="J8" s="19">
        <f t="shared" si="2"/>
        <v>80.01</v>
      </c>
      <c r="K8" s="25" t="s">
        <v>16</v>
      </c>
    </row>
    <row r="9" ht="21" customHeight="1" spans="1:12">
      <c r="A9" s="7">
        <v>6</v>
      </c>
      <c r="B9" s="17" t="s">
        <v>25</v>
      </c>
      <c r="C9" s="17" t="s">
        <v>26</v>
      </c>
      <c r="D9" s="18" t="s">
        <v>14</v>
      </c>
      <c r="E9" s="17" t="s">
        <v>15</v>
      </c>
      <c r="F9" s="17">
        <v>233</v>
      </c>
      <c r="G9" s="19">
        <f t="shared" si="0"/>
        <v>50.4833333333333</v>
      </c>
      <c r="H9" s="20">
        <v>83</v>
      </c>
      <c r="I9" s="20">
        <f t="shared" si="1"/>
        <v>29.05</v>
      </c>
      <c r="J9" s="19">
        <f t="shared" si="2"/>
        <v>79.5333333333333</v>
      </c>
      <c r="K9" s="25" t="s">
        <v>16</v>
      </c>
      <c r="L9" s="5">
        <v>80.42</v>
      </c>
    </row>
    <row r="10" ht="21" customHeight="1" spans="1:11">
      <c r="A10" s="7">
        <v>7</v>
      </c>
      <c r="B10" s="17" t="s">
        <v>27</v>
      </c>
      <c r="C10" s="17" t="s">
        <v>28</v>
      </c>
      <c r="D10" s="18" t="s">
        <v>14</v>
      </c>
      <c r="E10" s="17" t="s">
        <v>15</v>
      </c>
      <c r="F10" s="17">
        <v>228</v>
      </c>
      <c r="G10" s="19">
        <f t="shared" si="0"/>
        <v>49.4</v>
      </c>
      <c r="H10" s="20">
        <v>86</v>
      </c>
      <c r="I10" s="20">
        <f t="shared" si="1"/>
        <v>30.1</v>
      </c>
      <c r="J10" s="19">
        <f t="shared" si="2"/>
        <v>79.5</v>
      </c>
      <c r="K10" s="25" t="s">
        <v>16</v>
      </c>
    </row>
    <row r="11" ht="21" customHeight="1" spans="1:11">
      <c r="A11" s="7">
        <v>8</v>
      </c>
      <c r="B11" s="17" t="s">
        <v>29</v>
      </c>
      <c r="C11" s="17" t="s">
        <v>30</v>
      </c>
      <c r="D11" s="18" t="s">
        <v>14</v>
      </c>
      <c r="E11" s="17" t="s">
        <v>15</v>
      </c>
      <c r="F11" s="17">
        <v>226</v>
      </c>
      <c r="G11" s="19">
        <f t="shared" si="0"/>
        <v>48.9666666666667</v>
      </c>
      <c r="H11" s="20">
        <v>86</v>
      </c>
      <c r="I11" s="20">
        <f t="shared" si="1"/>
        <v>30.1</v>
      </c>
      <c r="J11" s="19">
        <f t="shared" si="2"/>
        <v>79.0666666666667</v>
      </c>
      <c r="K11" s="25" t="s">
        <v>16</v>
      </c>
    </row>
    <row r="12" ht="21" customHeight="1" spans="1:12">
      <c r="A12" s="7">
        <v>9</v>
      </c>
      <c r="B12" s="17" t="s">
        <v>31</v>
      </c>
      <c r="C12" s="17" t="s">
        <v>32</v>
      </c>
      <c r="D12" s="18" t="s">
        <v>14</v>
      </c>
      <c r="E12" s="17" t="s">
        <v>15</v>
      </c>
      <c r="F12" s="17">
        <v>235</v>
      </c>
      <c r="G12" s="19">
        <f t="shared" si="0"/>
        <v>50.9166666666667</v>
      </c>
      <c r="H12" s="20">
        <v>80.2</v>
      </c>
      <c r="I12" s="20">
        <f t="shared" si="1"/>
        <v>28.07</v>
      </c>
      <c r="J12" s="19">
        <f t="shared" si="2"/>
        <v>78.9866666666667</v>
      </c>
      <c r="K12" s="25" t="s">
        <v>16</v>
      </c>
      <c r="L12" s="5">
        <v>73.61</v>
      </c>
    </row>
    <row r="13" ht="21" customHeight="1" spans="1:11">
      <c r="A13" s="7">
        <v>10</v>
      </c>
      <c r="B13" s="17" t="s">
        <v>33</v>
      </c>
      <c r="C13" s="17" t="s">
        <v>34</v>
      </c>
      <c r="D13" s="18" t="s">
        <v>14</v>
      </c>
      <c r="E13" s="17" t="s">
        <v>15</v>
      </c>
      <c r="F13" s="17">
        <v>231</v>
      </c>
      <c r="G13" s="19">
        <f t="shared" si="0"/>
        <v>50.05</v>
      </c>
      <c r="H13" s="20">
        <v>82.2</v>
      </c>
      <c r="I13" s="20">
        <f t="shared" si="1"/>
        <v>28.77</v>
      </c>
      <c r="J13" s="19">
        <f t="shared" si="2"/>
        <v>78.82</v>
      </c>
      <c r="K13" s="25" t="s">
        <v>16</v>
      </c>
    </row>
    <row r="14" ht="21" customHeight="1" spans="1:12">
      <c r="A14" s="7">
        <v>11</v>
      </c>
      <c r="B14" s="17" t="s">
        <v>35</v>
      </c>
      <c r="C14" s="17" t="s">
        <v>36</v>
      </c>
      <c r="D14" s="18" t="s">
        <v>14</v>
      </c>
      <c r="E14" s="17" t="s">
        <v>15</v>
      </c>
      <c r="F14" s="17">
        <v>227</v>
      </c>
      <c r="G14" s="19">
        <f t="shared" si="0"/>
        <v>49.1833333333333</v>
      </c>
      <c r="H14" s="20">
        <v>84</v>
      </c>
      <c r="I14" s="20">
        <f t="shared" si="1"/>
        <v>29.4</v>
      </c>
      <c r="J14" s="19">
        <f t="shared" si="2"/>
        <v>78.5833333333333</v>
      </c>
      <c r="K14" s="25" t="s">
        <v>16</v>
      </c>
      <c r="L14" s="5">
        <v>72.48</v>
      </c>
    </row>
    <row r="15" ht="21" customHeight="1" spans="1:11">
      <c r="A15" s="7">
        <v>12</v>
      </c>
      <c r="B15" s="17" t="s">
        <v>37</v>
      </c>
      <c r="C15" s="17" t="s">
        <v>38</v>
      </c>
      <c r="D15" s="18" t="s">
        <v>14</v>
      </c>
      <c r="E15" s="17" t="s">
        <v>15</v>
      </c>
      <c r="F15" s="17">
        <v>229</v>
      </c>
      <c r="G15" s="19">
        <f t="shared" si="0"/>
        <v>49.6166666666667</v>
      </c>
      <c r="H15" s="20">
        <v>82.4</v>
      </c>
      <c r="I15" s="20">
        <f t="shared" si="1"/>
        <v>28.84</v>
      </c>
      <c r="J15" s="19">
        <f t="shared" si="2"/>
        <v>78.4566666666667</v>
      </c>
      <c r="K15" s="25" t="s">
        <v>16</v>
      </c>
    </row>
    <row r="16" ht="21" customHeight="1" spans="1:11">
      <c r="A16" s="7">
        <v>13</v>
      </c>
      <c r="B16" s="21" t="s">
        <v>39</v>
      </c>
      <c r="C16" s="17" t="s">
        <v>40</v>
      </c>
      <c r="D16" s="18" t="s">
        <v>14</v>
      </c>
      <c r="E16" s="17" t="s">
        <v>15</v>
      </c>
      <c r="F16" s="17">
        <v>230</v>
      </c>
      <c r="G16" s="19">
        <f t="shared" si="0"/>
        <v>49.8333333333333</v>
      </c>
      <c r="H16" s="20">
        <v>81.4</v>
      </c>
      <c r="I16" s="20">
        <f t="shared" si="1"/>
        <v>28.49</v>
      </c>
      <c r="J16" s="19">
        <f t="shared" si="2"/>
        <v>78.3233333333333</v>
      </c>
      <c r="K16" s="25" t="s">
        <v>16</v>
      </c>
    </row>
    <row r="17" ht="21" customHeight="1" spans="1:11">
      <c r="A17" s="7">
        <v>14</v>
      </c>
      <c r="B17" s="17" t="s">
        <v>41</v>
      </c>
      <c r="C17" s="17" t="s">
        <v>42</v>
      </c>
      <c r="D17" s="18" t="s">
        <v>14</v>
      </c>
      <c r="E17" s="17" t="s">
        <v>15</v>
      </c>
      <c r="F17" s="17">
        <v>224</v>
      </c>
      <c r="G17" s="19">
        <f t="shared" si="0"/>
        <v>48.5333333333333</v>
      </c>
      <c r="H17" s="20">
        <v>85</v>
      </c>
      <c r="I17" s="20">
        <f t="shared" si="1"/>
        <v>29.75</v>
      </c>
      <c r="J17" s="19">
        <f t="shared" si="2"/>
        <v>78.2833333333333</v>
      </c>
      <c r="K17" s="25" t="s">
        <v>16</v>
      </c>
    </row>
    <row r="18" ht="21" customHeight="1" spans="1:11">
      <c r="A18" s="7">
        <v>15</v>
      </c>
      <c r="B18" s="17" t="s">
        <v>43</v>
      </c>
      <c r="C18" s="17" t="s">
        <v>44</v>
      </c>
      <c r="D18" s="18" t="s">
        <v>14</v>
      </c>
      <c r="E18" s="17" t="s">
        <v>15</v>
      </c>
      <c r="F18" s="17">
        <v>230</v>
      </c>
      <c r="G18" s="19">
        <f t="shared" si="0"/>
        <v>49.8333333333333</v>
      </c>
      <c r="H18" s="20">
        <v>81.2</v>
      </c>
      <c r="I18" s="20">
        <f t="shared" si="1"/>
        <v>28.42</v>
      </c>
      <c r="J18" s="19">
        <f t="shared" si="2"/>
        <v>78.2533333333333</v>
      </c>
      <c r="K18" s="25" t="s">
        <v>16</v>
      </c>
    </row>
    <row r="19" ht="21" customHeight="1" spans="1:12">
      <c r="A19" s="7">
        <v>16</v>
      </c>
      <c r="B19" s="17" t="s">
        <v>45</v>
      </c>
      <c r="C19" s="17" t="s">
        <v>46</v>
      </c>
      <c r="D19" s="18" t="s">
        <v>14</v>
      </c>
      <c r="E19" s="17" t="s">
        <v>15</v>
      </c>
      <c r="F19" s="17">
        <v>225</v>
      </c>
      <c r="G19" s="19">
        <f t="shared" si="0"/>
        <v>48.75</v>
      </c>
      <c r="H19" s="20">
        <v>84.2</v>
      </c>
      <c r="I19" s="20">
        <f t="shared" si="1"/>
        <v>29.47</v>
      </c>
      <c r="J19" s="19">
        <f t="shared" si="2"/>
        <v>78.22</v>
      </c>
      <c r="K19" s="25" t="s">
        <v>16</v>
      </c>
      <c r="L19" s="5">
        <v>80.83</v>
      </c>
    </row>
    <row r="20" ht="19" customHeight="1" spans="1:11">
      <c r="A20" s="7">
        <v>17</v>
      </c>
      <c r="B20" s="17" t="s">
        <v>47</v>
      </c>
      <c r="C20" s="17" t="s">
        <v>48</v>
      </c>
      <c r="D20" s="18" t="s">
        <v>14</v>
      </c>
      <c r="E20" s="17" t="s">
        <v>15</v>
      </c>
      <c r="F20" s="17">
        <v>221</v>
      </c>
      <c r="G20" s="19">
        <f t="shared" si="0"/>
        <v>47.8833333333333</v>
      </c>
      <c r="H20" s="20">
        <v>86.2</v>
      </c>
      <c r="I20" s="20">
        <f t="shared" si="1"/>
        <v>30.17</v>
      </c>
      <c r="J20" s="19">
        <f t="shared" si="2"/>
        <v>78.0533333333333</v>
      </c>
      <c r="K20" s="25" t="s">
        <v>16</v>
      </c>
    </row>
    <row r="21" ht="17" customHeight="1" spans="1:11">
      <c r="A21" s="7">
        <v>18</v>
      </c>
      <c r="B21" s="21" t="s">
        <v>49</v>
      </c>
      <c r="C21" s="17" t="s">
        <v>50</v>
      </c>
      <c r="D21" s="18" t="s">
        <v>14</v>
      </c>
      <c r="E21" s="17" t="s">
        <v>15</v>
      </c>
      <c r="F21" s="17">
        <v>224</v>
      </c>
      <c r="G21" s="19">
        <f t="shared" si="0"/>
        <v>48.5333333333333</v>
      </c>
      <c r="H21" s="20">
        <v>84.2</v>
      </c>
      <c r="I21" s="20">
        <f t="shared" si="1"/>
        <v>29.47</v>
      </c>
      <c r="J21" s="19">
        <f t="shared" si="2"/>
        <v>78.0033333333333</v>
      </c>
      <c r="K21" s="25" t="s">
        <v>16</v>
      </c>
    </row>
    <row r="22" ht="19" customHeight="1" spans="1:11">
      <c r="A22" s="7">
        <v>19</v>
      </c>
      <c r="B22" s="17" t="s">
        <v>51</v>
      </c>
      <c r="C22" s="17" t="s">
        <v>52</v>
      </c>
      <c r="D22" s="18" t="s">
        <v>14</v>
      </c>
      <c r="E22" s="17" t="s">
        <v>15</v>
      </c>
      <c r="F22" s="17">
        <v>220</v>
      </c>
      <c r="G22" s="19">
        <f t="shared" si="0"/>
        <v>47.6666666666667</v>
      </c>
      <c r="H22" s="20">
        <v>86.6</v>
      </c>
      <c r="I22" s="20">
        <f t="shared" si="1"/>
        <v>30.31</v>
      </c>
      <c r="J22" s="19">
        <f t="shared" si="2"/>
        <v>77.9766666666667</v>
      </c>
      <c r="K22" s="25" t="s">
        <v>16</v>
      </c>
    </row>
    <row r="23" ht="20" customHeight="1" spans="1:11">
      <c r="A23" s="7">
        <v>20</v>
      </c>
      <c r="B23" s="17" t="s">
        <v>53</v>
      </c>
      <c r="C23" s="17" t="s">
        <v>54</v>
      </c>
      <c r="D23" s="18" t="s">
        <v>14</v>
      </c>
      <c r="E23" s="17" t="s">
        <v>15</v>
      </c>
      <c r="F23" s="17">
        <v>220</v>
      </c>
      <c r="G23" s="19">
        <f t="shared" si="0"/>
        <v>47.6666666666667</v>
      </c>
      <c r="H23" s="20">
        <v>86.6</v>
      </c>
      <c r="I23" s="20">
        <f t="shared" si="1"/>
        <v>30.31</v>
      </c>
      <c r="J23" s="19">
        <f t="shared" si="2"/>
        <v>77.9766666666667</v>
      </c>
      <c r="K23" s="25" t="s">
        <v>16</v>
      </c>
    </row>
    <row r="24" ht="17" customHeight="1" spans="1:11">
      <c r="A24" s="7">
        <v>21</v>
      </c>
      <c r="B24" s="17" t="s">
        <v>55</v>
      </c>
      <c r="C24" s="17" t="s">
        <v>56</v>
      </c>
      <c r="D24" s="18" t="s">
        <v>14</v>
      </c>
      <c r="E24" s="17" t="s">
        <v>15</v>
      </c>
      <c r="F24" s="17">
        <v>225</v>
      </c>
      <c r="G24" s="19">
        <f t="shared" si="0"/>
        <v>48.75</v>
      </c>
      <c r="H24" s="20">
        <v>83.4</v>
      </c>
      <c r="I24" s="20">
        <f t="shared" si="1"/>
        <v>29.19</v>
      </c>
      <c r="J24" s="19">
        <f t="shared" si="2"/>
        <v>77.94</v>
      </c>
      <c r="K24" s="25" t="s">
        <v>16</v>
      </c>
    </row>
    <row r="25" ht="23" customHeight="1" spans="1:11">
      <c r="A25" s="7">
        <v>22</v>
      </c>
      <c r="B25" s="17" t="s">
        <v>57</v>
      </c>
      <c r="C25" s="17" t="s">
        <v>58</v>
      </c>
      <c r="D25" s="18" t="s">
        <v>14</v>
      </c>
      <c r="E25" s="17" t="s">
        <v>15</v>
      </c>
      <c r="F25" s="17">
        <v>225</v>
      </c>
      <c r="G25" s="19">
        <f t="shared" si="0"/>
        <v>48.75</v>
      </c>
      <c r="H25" s="20">
        <v>83.2</v>
      </c>
      <c r="I25" s="20">
        <f t="shared" si="1"/>
        <v>29.12</v>
      </c>
      <c r="J25" s="19">
        <f t="shared" si="2"/>
        <v>77.87</v>
      </c>
      <c r="K25" s="25" t="s">
        <v>16</v>
      </c>
    </row>
    <row r="26" ht="19" customHeight="1" spans="1:11">
      <c r="A26" s="7">
        <v>23</v>
      </c>
      <c r="B26" s="17" t="s">
        <v>59</v>
      </c>
      <c r="C26" s="17" t="s">
        <v>60</v>
      </c>
      <c r="D26" s="18" t="s">
        <v>14</v>
      </c>
      <c r="E26" s="17" t="s">
        <v>15</v>
      </c>
      <c r="F26" s="17">
        <v>221</v>
      </c>
      <c r="G26" s="19">
        <f t="shared" si="0"/>
        <v>47.8833333333333</v>
      </c>
      <c r="H26" s="20">
        <v>85.4</v>
      </c>
      <c r="I26" s="20">
        <f t="shared" si="1"/>
        <v>29.89</v>
      </c>
      <c r="J26" s="19">
        <f t="shared" si="2"/>
        <v>77.7733333333333</v>
      </c>
      <c r="K26" s="25" t="s">
        <v>16</v>
      </c>
    </row>
    <row r="27" ht="22" customHeight="1" spans="1:11">
      <c r="A27" s="7">
        <v>24</v>
      </c>
      <c r="B27" s="17" t="s">
        <v>61</v>
      </c>
      <c r="C27" s="17" t="s">
        <v>62</v>
      </c>
      <c r="D27" s="18" t="s">
        <v>14</v>
      </c>
      <c r="E27" s="17" t="s">
        <v>15</v>
      </c>
      <c r="F27" s="17">
        <v>223</v>
      </c>
      <c r="G27" s="19">
        <f t="shared" si="0"/>
        <v>48.3166666666667</v>
      </c>
      <c r="H27" s="20">
        <v>84</v>
      </c>
      <c r="I27" s="20">
        <f t="shared" si="1"/>
        <v>29.4</v>
      </c>
      <c r="J27" s="19">
        <f t="shared" si="2"/>
        <v>77.7166666666667</v>
      </c>
      <c r="K27" s="25" t="s">
        <v>16</v>
      </c>
    </row>
    <row r="28" ht="19" customHeight="1" spans="1:11">
      <c r="A28" s="7">
        <v>25</v>
      </c>
      <c r="B28" s="17" t="s">
        <v>63</v>
      </c>
      <c r="C28" s="17" t="s">
        <v>64</v>
      </c>
      <c r="D28" s="18" t="s">
        <v>14</v>
      </c>
      <c r="E28" s="17" t="s">
        <v>15</v>
      </c>
      <c r="F28" s="17">
        <v>224</v>
      </c>
      <c r="G28" s="19">
        <f t="shared" si="0"/>
        <v>48.5333333333333</v>
      </c>
      <c r="H28" s="20">
        <v>82.2</v>
      </c>
      <c r="I28" s="20">
        <f t="shared" si="1"/>
        <v>28.77</v>
      </c>
      <c r="J28" s="19">
        <f t="shared" si="2"/>
        <v>77.3033333333333</v>
      </c>
      <c r="K28" s="25" t="s">
        <v>16</v>
      </c>
    </row>
    <row r="29" ht="20" customHeight="1" spans="1:11">
      <c r="A29" s="7">
        <v>26</v>
      </c>
      <c r="B29" s="17" t="s">
        <v>65</v>
      </c>
      <c r="C29" s="17" t="s">
        <v>66</v>
      </c>
      <c r="D29" s="18" t="s">
        <v>14</v>
      </c>
      <c r="E29" s="17" t="s">
        <v>15</v>
      </c>
      <c r="F29" s="17">
        <v>219</v>
      </c>
      <c r="G29" s="19">
        <f t="shared" si="0"/>
        <v>47.45</v>
      </c>
      <c r="H29" s="17">
        <v>85.2</v>
      </c>
      <c r="I29" s="20">
        <f t="shared" si="1"/>
        <v>29.82</v>
      </c>
      <c r="J29" s="19">
        <f t="shared" si="2"/>
        <v>77.27</v>
      </c>
      <c r="K29" s="25" t="s">
        <v>16</v>
      </c>
    </row>
    <row r="30" ht="20" customHeight="1" spans="1:11">
      <c r="A30" s="7">
        <v>27</v>
      </c>
      <c r="B30" s="17" t="s">
        <v>67</v>
      </c>
      <c r="C30" s="17" t="s">
        <v>68</v>
      </c>
      <c r="D30" s="18" t="s">
        <v>14</v>
      </c>
      <c r="E30" s="17" t="s">
        <v>15</v>
      </c>
      <c r="F30" s="17">
        <v>226</v>
      </c>
      <c r="G30" s="19">
        <f t="shared" si="0"/>
        <v>48.9666666666667</v>
      </c>
      <c r="H30" s="20">
        <v>80.6</v>
      </c>
      <c r="I30" s="20">
        <f t="shared" si="1"/>
        <v>28.21</v>
      </c>
      <c r="J30" s="19">
        <f t="shared" si="2"/>
        <v>77.1766666666667</v>
      </c>
      <c r="K30" s="25" t="s">
        <v>16</v>
      </c>
    </row>
    <row r="31" ht="17" customHeight="1" spans="1:11">
      <c r="A31" s="7">
        <v>28</v>
      </c>
      <c r="B31" s="17" t="s">
        <v>69</v>
      </c>
      <c r="C31" s="17" t="s">
        <v>70</v>
      </c>
      <c r="D31" s="18" t="s">
        <v>14</v>
      </c>
      <c r="E31" s="17" t="s">
        <v>15</v>
      </c>
      <c r="F31" s="17">
        <v>224</v>
      </c>
      <c r="G31" s="19">
        <f t="shared" si="0"/>
        <v>48.5333333333333</v>
      </c>
      <c r="H31" s="20">
        <v>81.4</v>
      </c>
      <c r="I31" s="20">
        <f t="shared" si="1"/>
        <v>28.49</v>
      </c>
      <c r="J31" s="19">
        <f t="shared" si="2"/>
        <v>77.0233333333333</v>
      </c>
      <c r="K31" s="25" t="s">
        <v>16</v>
      </c>
    </row>
    <row r="32" ht="19" customHeight="1" spans="1:11">
      <c r="A32" s="7">
        <v>29</v>
      </c>
      <c r="B32" s="17" t="s">
        <v>71</v>
      </c>
      <c r="C32" s="17" t="s">
        <v>72</v>
      </c>
      <c r="D32" s="18" t="s">
        <v>14</v>
      </c>
      <c r="E32" s="17" t="s">
        <v>73</v>
      </c>
      <c r="F32" s="17">
        <v>273</v>
      </c>
      <c r="G32" s="19">
        <f t="shared" si="0"/>
        <v>59.15</v>
      </c>
      <c r="H32" s="20">
        <v>83.4</v>
      </c>
      <c r="I32" s="20">
        <f t="shared" si="1"/>
        <v>29.19</v>
      </c>
      <c r="J32" s="19">
        <f t="shared" si="2"/>
        <v>88.34</v>
      </c>
      <c r="K32" s="25" t="s">
        <v>16</v>
      </c>
    </row>
    <row r="33" ht="20" customHeight="1" spans="1:11">
      <c r="A33" s="7">
        <v>30</v>
      </c>
      <c r="B33" s="17" t="s">
        <v>74</v>
      </c>
      <c r="C33" s="17" t="s">
        <v>75</v>
      </c>
      <c r="D33" s="18" t="s">
        <v>14</v>
      </c>
      <c r="E33" s="17" t="s">
        <v>73</v>
      </c>
      <c r="F33" s="17">
        <v>243</v>
      </c>
      <c r="G33" s="19">
        <f t="shared" si="0"/>
        <v>52.65</v>
      </c>
      <c r="H33" s="20">
        <v>87.4</v>
      </c>
      <c r="I33" s="20">
        <f t="shared" si="1"/>
        <v>30.59</v>
      </c>
      <c r="J33" s="19">
        <f t="shared" si="2"/>
        <v>83.24</v>
      </c>
      <c r="K33" s="25" t="s">
        <v>16</v>
      </c>
    </row>
    <row r="34" ht="21" customHeight="1" spans="1:11">
      <c r="A34" s="7">
        <v>31</v>
      </c>
      <c r="B34" s="17" t="s">
        <v>76</v>
      </c>
      <c r="C34" s="17" t="s">
        <v>77</v>
      </c>
      <c r="D34" s="18" t="s">
        <v>14</v>
      </c>
      <c r="E34" s="17" t="s">
        <v>73</v>
      </c>
      <c r="F34" s="17">
        <v>253</v>
      </c>
      <c r="G34" s="19">
        <f t="shared" si="0"/>
        <v>54.8166666666667</v>
      </c>
      <c r="H34" s="20">
        <v>81</v>
      </c>
      <c r="I34" s="20">
        <f t="shared" si="1"/>
        <v>28.35</v>
      </c>
      <c r="J34" s="19">
        <f t="shared" si="2"/>
        <v>83.1666666666667</v>
      </c>
      <c r="K34" s="25" t="s">
        <v>16</v>
      </c>
    </row>
    <row r="35" ht="19" customHeight="1" spans="1:11">
      <c r="A35" s="7">
        <v>32</v>
      </c>
      <c r="B35" s="17" t="s">
        <v>78</v>
      </c>
      <c r="C35" s="17" t="s">
        <v>79</v>
      </c>
      <c r="D35" s="18" t="s">
        <v>14</v>
      </c>
      <c r="E35" s="17" t="s">
        <v>73</v>
      </c>
      <c r="F35" s="17">
        <v>248</v>
      </c>
      <c r="G35" s="19">
        <f t="shared" si="0"/>
        <v>53.7333333333333</v>
      </c>
      <c r="H35" s="20">
        <v>83.8</v>
      </c>
      <c r="I35" s="20">
        <f t="shared" si="1"/>
        <v>29.33</v>
      </c>
      <c r="J35" s="19">
        <f t="shared" si="2"/>
        <v>83.0633333333333</v>
      </c>
      <c r="K35" s="25" t="s">
        <v>16</v>
      </c>
    </row>
    <row r="36" ht="19" customHeight="1" spans="1:11">
      <c r="A36" s="7">
        <v>33</v>
      </c>
      <c r="B36" s="21" t="s">
        <v>80</v>
      </c>
      <c r="C36" s="17" t="s">
        <v>81</v>
      </c>
      <c r="D36" s="18" t="s">
        <v>14</v>
      </c>
      <c r="E36" s="17" t="s">
        <v>73</v>
      </c>
      <c r="F36" s="17">
        <v>255</v>
      </c>
      <c r="G36" s="19">
        <f t="shared" si="0"/>
        <v>55.25</v>
      </c>
      <c r="H36" s="20">
        <v>79.4</v>
      </c>
      <c r="I36" s="20">
        <f t="shared" si="1"/>
        <v>27.79</v>
      </c>
      <c r="J36" s="19">
        <f t="shared" si="2"/>
        <v>83.04</v>
      </c>
      <c r="K36" s="25" t="s">
        <v>16</v>
      </c>
    </row>
    <row r="37" ht="19" customHeight="1" spans="1:11">
      <c r="A37" s="7">
        <v>34</v>
      </c>
      <c r="B37" s="22" t="s">
        <v>82</v>
      </c>
      <c r="C37" s="17" t="s">
        <v>83</v>
      </c>
      <c r="D37" s="18" t="s">
        <v>14</v>
      </c>
      <c r="E37" s="17" t="s">
        <v>73</v>
      </c>
      <c r="F37" s="17">
        <v>244</v>
      </c>
      <c r="G37" s="19">
        <f t="shared" si="0"/>
        <v>52.8666666666667</v>
      </c>
      <c r="H37" s="20">
        <v>84</v>
      </c>
      <c r="I37" s="20">
        <f t="shared" si="1"/>
        <v>29.4</v>
      </c>
      <c r="J37" s="19">
        <f t="shared" si="2"/>
        <v>82.2666666666667</v>
      </c>
      <c r="K37" s="25" t="s">
        <v>16</v>
      </c>
    </row>
    <row r="38" ht="17" customHeight="1" spans="1:11">
      <c r="A38" s="7">
        <v>35</v>
      </c>
      <c r="B38" s="17" t="s">
        <v>84</v>
      </c>
      <c r="C38" s="17" t="s">
        <v>85</v>
      </c>
      <c r="D38" s="18" t="s">
        <v>14</v>
      </c>
      <c r="E38" s="17" t="s">
        <v>73</v>
      </c>
      <c r="F38" s="17">
        <v>246</v>
      </c>
      <c r="G38" s="19">
        <f t="shared" si="0"/>
        <v>53.3</v>
      </c>
      <c r="H38" s="20">
        <v>82.4</v>
      </c>
      <c r="I38" s="20">
        <f t="shared" si="1"/>
        <v>28.84</v>
      </c>
      <c r="J38" s="19">
        <f t="shared" si="2"/>
        <v>82.14</v>
      </c>
      <c r="K38" s="25" t="s">
        <v>16</v>
      </c>
    </row>
    <row r="39" ht="17" customHeight="1" spans="1:11">
      <c r="A39" s="7">
        <v>36</v>
      </c>
      <c r="B39" s="17" t="s">
        <v>86</v>
      </c>
      <c r="C39" s="17" t="s">
        <v>87</v>
      </c>
      <c r="D39" s="18" t="s">
        <v>14</v>
      </c>
      <c r="E39" s="17" t="s">
        <v>73</v>
      </c>
      <c r="F39" s="17">
        <v>246</v>
      </c>
      <c r="G39" s="19">
        <f t="shared" si="0"/>
        <v>53.3</v>
      </c>
      <c r="H39" s="20">
        <v>82.4</v>
      </c>
      <c r="I39" s="20">
        <f t="shared" si="1"/>
        <v>28.84</v>
      </c>
      <c r="J39" s="19">
        <f t="shared" si="2"/>
        <v>82.14</v>
      </c>
      <c r="K39" s="25" t="s">
        <v>16</v>
      </c>
    </row>
    <row r="40" ht="20" customHeight="1" spans="1:11">
      <c r="A40" s="7">
        <v>37</v>
      </c>
      <c r="B40" s="21" t="s">
        <v>88</v>
      </c>
      <c r="C40" s="17" t="s">
        <v>89</v>
      </c>
      <c r="D40" s="18" t="s">
        <v>14</v>
      </c>
      <c r="E40" s="17" t="s">
        <v>73</v>
      </c>
      <c r="F40" s="17">
        <v>245</v>
      </c>
      <c r="G40" s="19">
        <f t="shared" si="0"/>
        <v>53.0833333333333</v>
      </c>
      <c r="H40" s="20">
        <v>83</v>
      </c>
      <c r="I40" s="20">
        <f t="shared" si="1"/>
        <v>29.05</v>
      </c>
      <c r="J40" s="19">
        <f t="shared" si="2"/>
        <v>82.1333333333333</v>
      </c>
      <c r="K40" s="25" t="s">
        <v>16</v>
      </c>
    </row>
    <row r="41" ht="18" customHeight="1" spans="1:11">
      <c r="A41" s="7">
        <v>38</v>
      </c>
      <c r="B41" s="17" t="s">
        <v>90</v>
      </c>
      <c r="C41" s="17" t="s">
        <v>91</v>
      </c>
      <c r="D41" s="18" t="s">
        <v>14</v>
      </c>
      <c r="E41" s="17" t="s">
        <v>73</v>
      </c>
      <c r="F41" s="17">
        <v>243</v>
      </c>
      <c r="G41" s="19">
        <f t="shared" si="0"/>
        <v>52.65</v>
      </c>
      <c r="H41" s="20">
        <v>83.4</v>
      </c>
      <c r="I41" s="20">
        <f t="shared" si="1"/>
        <v>29.19</v>
      </c>
      <c r="J41" s="19">
        <f t="shared" si="2"/>
        <v>81.84</v>
      </c>
      <c r="K41" s="25" t="s">
        <v>16</v>
      </c>
    </row>
    <row r="42" ht="22" customHeight="1" spans="1:11">
      <c r="A42" s="7">
        <v>39</v>
      </c>
      <c r="B42" s="21" t="s">
        <v>92</v>
      </c>
      <c r="C42" s="17" t="s">
        <v>93</v>
      </c>
      <c r="D42" s="18" t="s">
        <v>14</v>
      </c>
      <c r="E42" s="17" t="s">
        <v>73</v>
      </c>
      <c r="F42" s="17">
        <v>248</v>
      </c>
      <c r="G42" s="19">
        <f t="shared" si="0"/>
        <v>53.7333333333333</v>
      </c>
      <c r="H42" s="20">
        <v>79.4</v>
      </c>
      <c r="I42" s="20">
        <f t="shared" si="1"/>
        <v>27.79</v>
      </c>
      <c r="J42" s="19">
        <f t="shared" si="2"/>
        <v>81.5233333333333</v>
      </c>
      <c r="K42" s="25" t="s">
        <v>16</v>
      </c>
    </row>
    <row r="43" ht="20" customHeight="1" spans="1:11">
      <c r="A43" s="7">
        <v>40</v>
      </c>
      <c r="B43" s="17" t="s">
        <v>94</v>
      </c>
      <c r="C43" s="17" t="s">
        <v>95</v>
      </c>
      <c r="D43" s="18" t="s">
        <v>14</v>
      </c>
      <c r="E43" s="17" t="s">
        <v>73</v>
      </c>
      <c r="F43" s="17">
        <v>246</v>
      </c>
      <c r="G43" s="19">
        <f t="shared" si="0"/>
        <v>53.3</v>
      </c>
      <c r="H43" s="20">
        <v>80.6</v>
      </c>
      <c r="I43" s="20">
        <f t="shared" si="1"/>
        <v>28.21</v>
      </c>
      <c r="J43" s="19">
        <f t="shared" si="2"/>
        <v>81.51</v>
      </c>
      <c r="K43" s="25" t="s">
        <v>16</v>
      </c>
    </row>
    <row r="44" ht="19" customHeight="1" spans="1:11">
      <c r="A44" s="7">
        <v>41</v>
      </c>
      <c r="B44" s="17" t="s">
        <v>96</v>
      </c>
      <c r="C44" s="17" t="s">
        <v>97</v>
      </c>
      <c r="D44" s="18" t="s">
        <v>14</v>
      </c>
      <c r="E44" s="17" t="s">
        <v>73</v>
      </c>
      <c r="F44" s="17">
        <v>248</v>
      </c>
      <c r="G44" s="19">
        <f t="shared" si="0"/>
        <v>53.7333333333333</v>
      </c>
      <c r="H44" s="20">
        <v>78.4</v>
      </c>
      <c r="I44" s="20">
        <f t="shared" si="1"/>
        <v>27.44</v>
      </c>
      <c r="J44" s="19">
        <f t="shared" si="2"/>
        <v>81.1733333333333</v>
      </c>
      <c r="K44" s="25" t="s">
        <v>16</v>
      </c>
    </row>
    <row r="45" ht="21" customHeight="1" spans="1:11">
      <c r="A45" s="7">
        <v>42</v>
      </c>
      <c r="B45" s="17" t="s">
        <v>98</v>
      </c>
      <c r="C45" s="17" t="s">
        <v>99</v>
      </c>
      <c r="D45" s="18" t="s">
        <v>14</v>
      </c>
      <c r="E45" s="17" t="s">
        <v>73</v>
      </c>
      <c r="F45" s="17">
        <v>248</v>
      </c>
      <c r="G45" s="19">
        <f t="shared" si="0"/>
        <v>53.7333333333333</v>
      </c>
      <c r="H45" s="20">
        <v>78</v>
      </c>
      <c r="I45" s="20">
        <f t="shared" si="1"/>
        <v>27.3</v>
      </c>
      <c r="J45" s="19">
        <f t="shared" si="2"/>
        <v>81.0333333333333</v>
      </c>
      <c r="K45" s="25" t="s">
        <v>16</v>
      </c>
    </row>
    <row r="46" ht="17" customHeight="1" spans="1:11">
      <c r="A46" s="7">
        <v>43</v>
      </c>
      <c r="B46" s="17" t="s">
        <v>100</v>
      </c>
      <c r="C46" s="17" t="s">
        <v>101</v>
      </c>
      <c r="D46" s="18" t="s">
        <v>14</v>
      </c>
      <c r="E46" s="17" t="s">
        <v>73</v>
      </c>
      <c r="F46" s="17">
        <v>258</v>
      </c>
      <c r="G46" s="19">
        <f t="shared" si="0"/>
        <v>55.9</v>
      </c>
      <c r="H46" s="20">
        <v>71.8</v>
      </c>
      <c r="I46" s="20">
        <f t="shared" si="1"/>
        <v>25.13</v>
      </c>
      <c r="J46" s="19">
        <f t="shared" si="2"/>
        <v>81.03</v>
      </c>
      <c r="K46" s="25" t="s">
        <v>16</v>
      </c>
    </row>
    <row r="47" ht="18" customHeight="1" spans="1:11">
      <c r="A47" s="7">
        <v>44</v>
      </c>
      <c r="B47" s="17" t="s">
        <v>102</v>
      </c>
      <c r="C47" s="17" t="s">
        <v>103</v>
      </c>
      <c r="D47" s="18" t="s">
        <v>14</v>
      </c>
      <c r="E47" s="17" t="s">
        <v>73</v>
      </c>
      <c r="F47" s="17">
        <v>245</v>
      </c>
      <c r="G47" s="19">
        <f t="shared" si="0"/>
        <v>53.0833333333333</v>
      </c>
      <c r="H47" s="20">
        <v>79.6</v>
      </c>
      <c r="I47" s="20">
        <f t="shared" si="1"/>
        <v>27.86</v>
      </c>
      <c r="J47" s="19">
        <f t="shared" si="2"/>
        <v>80.9433333333333</v>
      </c>
      <c r="K47" s="25" t="s">
        <v>16</v>
      </c>
    </row>
    <row r="48" ht="18" customHeight="1" spans="1:11">
      <c r="A48" s="7">
        <v>45</v>
      </c>
      <c r="B48" s="17" t="s">
        <v>104</v>
      </c>
      <c r="C48" s="17" t="s">
        <v>105</v>
      </c>
      <c r="D48" s="18" t="s">
        <v>14</v>
      </c>
      <c r="E48" s="17" t="s">
        <v>73</v>
      </c>
      <c r="F48" s="17">
        <v>250</v>
      </c>
      <c r="G48" s="19">
        <f t="shared" si="0"/>
        <v>54.1666666666667</v>
      </c>
      <c r="H48" s="20">
        <v>76.2</v>
      </c>
      <c r="I48" s="20">
        <f t="shared" si="1"/>
        <v>26.67</v>
      </c>
      <c r="J48" s="19">
        <f t="shared" si="2"/>
        <v>80.8366666666667</v>
      </c>
      <c r="K48" s="25" t="s">
        <v>16</v>
      </c>
    </row>
    <row r="49" ht="21" customHeight="1" spans="1:11">
      <c r="A49" s="7">
        <v>46</v>
      </c>
      <c r="B49" s="17" t="s">
        <v>106</v>
      </c>
      <c r="C49" s="17" t="s">
        <v>107</v>
      </c>
      <c r="D49" s="18" t="s">
        <v>14</v>
      </c>
      <c r="E49" s="17" t="s">
        <v>73</v>
      </c>
      <c r="F49" s="17">
        <v>247</v>
      </c>
      <c r="G49" s="19">
        <f t="shared" si="0"/>
        <v>53.5166666666667</v>
      </c>
      <c r="H49" s="20">
        <v>78</v>
      </c>
      <c r="I49" s="20">
        <f t="shared" si="1"/>
        <v>27.3</v>
      </c>
      <c r="J49" s="19">
        <f t="shared" si="2"/>
        <v>80.8166666666667</v>
      </c>
      <c r="K49" s="25" t="s">
        <v>16</v>
      </c>
    </row>
    <row r="50" ht="20" customHeight="1" spans="1:11">
      <c r="A50" s="7">
        <v>47</v>
      </c>
      <c r="B50" s="17" t="s">
        <v>108</v>
      </c>
      <c r="C50" s="17" t="s">
        <v>109</v>
      </c>
      <c r="D50" s="18" t="s">
        <v>14</v>
      </c>
      <c r="E50" s="17" t="s">
        <v>110</v>
      </c>
      <c r="F50" s="17">
        <v>255</v>
      </c>
      <c r="G50" s="19">
        <f t="shared" si="0"/>
        <v>55.25</v>
      </c>
      <c r="H50" s="20">
        <v>83.2</v>
      </c>
      <c r="I50" s="20">
        <f t="shared" si="1"/>
        <v>29.12</v>
      </c>
      <c r="J50" s="19">
        <f t="shared" si="2"/>
        <v>84.37</v>
      </c>
      <c r="K50" s="25" t="s">
        <v>16</v>
      </c>
    </row>
    <row r="51" ht="18" customHeight="1" spans="1:11">
      <c r="A51" s="7">
        <v>48</v>
      </c>
      <c r="B51" s="17" t="s">
        <v>111</v>
      </c>
      <c r="C51" s="17" t="s">
        <v>112</v>
      </c>
      <c r="D51" s="18" t="s">
        <v>14</v>
      </c>
      <c r="E51" s="17" t="s">
        <v>110</v>
      </c>
      <c r="F51" s="17">
        <v>255</v>
      </c>
      <c r="G51" s="19">
        <f t="shared" si="0"/>
        <v>55.25</v>
      </c>
      <c r="H51" s="20">
        <v>82.6</v>
      </c>
      <c r="I51" s="20">
        <f t="shared" si="1"/>
        <v>28.91</v>
      </c>
      <c r="J51" s="19">
        <f t="shared" si="2"/>
        <v>84.16</v>
      </c>
      <c r="K51" s="25" t="s">
        <v>16</v>
      </c>
    </row>
    <row r="52" ht="19" customHeight="1" spans="1:11">
      <c r="A52" s="7">
        <v>49</v>
      </c>
      <c r="B52" s="17" t="s">
        <v>113</v>
      </c>
      <c r="C52" s="17" t="s">
        <v>114</v>
      </c>
      <c r="D52" s="18" t="s">
        <v>14</v>
      </c>
      <c r="E52" s="17" t="s">
        <v>110</v>
      </c>
      <c r="F52" s="17">
        <v>255</v>
      </c>
      <c r="G52" s="19">
        <f t="shared" si="0"/>
        <v>55.25</v>
      </c>
      <c r="H52" s="20">
        <v>82.2</v>
      </c>
      <c r="I52" s="20">
        <f t="shared" si="1"/>
        <v>28.77</v>
      </c>
      <c r="J52" s="19">
        <f t="shared" si="2"/>
        <v>84.02</v>
      </c>
      <c r="K52" s="25" t="s">
        <v>16</v>
      </c>
    </row>
    <row r="53" ht="19" customHeight="1" spans="1:11">
      <c r="A53" s="7">
        <v>50</v>
      </c>
      <c r="B53" s="17" t="s">
        <v>115</v>
      </c>
      <c r="C53" s="17" t="s">
        <v>116</v>
      </c>
      <c r="D53" s="18" t="s">
        <v>14</v>
      </c>
      <c r="E53" s="17" t="s">
        <v>110</v>
      </c>
      <c r="F53" s="17">
        <v>242</v>
      </c>
      <c r="G53" s="19">
        <f t="shared" si="0"/>
        <v>52.4333333333333</v>
      </c>
      <c r="H53" s="20">
        <v>87.4</v>
      </c>
      <c r="I53" s="20">
        <f t="shared" si="1"/>
        <v>30.59</v>
      </c>
      <c r="J53" s="19">
        <f t="shared" si="2"/>
        <v>83.0233333333333</v>
      </c>
      <c r="K53" s="25" t="s">
        <v>16</v>
      </c>
    </row>
    <row r="54" ht="18" customHeight="1" spans="1:11">
      <c r="A54" s="7">
        <v>51</v>
      </c>
      <c r="B54" s="17" t="s">
        <v>117</v>
      </c>
      <c r="C54" s="17" t="s">
        <v>118</v>
      </c>
      <c r="D54" s="18" t="s">
        <v>14</v>
      </c>
      <c r="E54" s="17" t="s">
        <v>110</v>
      </c>
      <c r="F54" s="17">
        <v>246</v>
      </c>
      <c r="G54" s="19">
        <f t="shared" si="0"/>
        <v>53.3</v>
      </c>
      <c r="H54" s="20">
        <v>83.4</v>
      </c>
      <c r="I54" s="20">
        <f t="shared" si="1"/>
        <v>29.19</v>
      </c>
      <c r="J54" s="19">
        <f t="shared" si="2"/>
        <v>82.49</v>
      </c>
      <c r="K54" s="25" t="s">
        <v>16</v>
      </c>
    </row>
    <row r="55" ht="24" customHeight="1" spans="1:11">
      <c r="A55" s="7">
        <v>52</v>
      </c>
      <c r="B55" s="17" t="s">
        <v>119</v>
      </c>
      <c r="C55" s="17" t="s">
        <v>120</v>
      </c>
      <c r="D55" s="18" t="s">
        <v>14</v>
      </c>
      <c r="E55" s="17" t="s">
        <v>110</v>
      </c>
      <c r="F55" s="17">
        <v>240</v>
      </c>
      <c r="G55" s="19">
        <f t="shared" si="0"/>
        <v>52</v>
      </c>
      <c r="H55" s="20">
        <v>87</v>
      </c>
      <c r="I55" s="20">
        <f t="shared" si="1"/>
        <v>30.45</v>
      </c>
      <c r="J55" s="19">
        <f t="shared" si="2"/>
        <v>82.45</v>
      </c>
      <c r="K55" s="25" t="s">
        <v>16</v>
      </c>
    </row>
    <row r="56" ht="24" customHeight="1" spans="1:11">
      <c r="A56" s="7">
        <v>53</v>
      </c>
      <c r="B56" s="17" t="s">
        <v>121</v>
      </c>
      <c r="C56" s="17" t="s">
        <v>122</v>
      </c>
      <c r="D56" s="18" t="s">
        <v>14</v>
      </c>
      <c r="E56" s="17" t="s">
        <v>110</v>
      </c>
      <c r="F56" s="17">
        <v>248</v>
      </c>
      <c r="G56" s="19">
        <f t="shared" si="0"/>
        <v>53.7333333333333</v>
      </c>
      <c r="H56" s="20">
        <v>81.4</v>
      </c>
      <c r="I56" s="20">
        <f t="shared" si="1"/>
        <v>28.49</v>
      </c>
      <c r="J56" s="19">
        <f t="shared" si="2"/>
        <v>82.2233333333333</v>
      </c>
      <c r="K56" s="25" t="s">
        <v>16</v>
      </c>
    </row>
    <row r="57" ht="23" customHeight="1" spans="1:11">
      <c r="A57" s="7">
        <v>54</v>
      </c>
      <c r="B57" s="21" t="s">
        <v>123</v>
      </c>
      <c r="C57" s="17" t="s">
        <v>124</v>
      </c>
      <c r="D57" s="18" t="s">
        <v>14</v>
      </c>
      <c r="E57" s="17" t="s">
        <v>110</v>
      </c>
      <c r="F57" s="17">
        <v>256</v>
      </c>
      <c r="G57" s="19">
        <f t="shared" si="0"/>
        <v>55.4666666666667</v>
      </c>
      <c r="H57" s="20">
        <v>76.2</v>
      </c>
      <c r="I57" s="20">
        <f t="shared" si="1"/>
        <v>26.67</v>
      </c>
      <c r="J57" s="19">
        <f t="shared" si="2"/>
        <v>82.1366666666667</v>
      </c>
      <c r="K57" s="25" t="s">
        <v>16</v>
      </c>
    </row>
    <row r="58" ht="20" customHeight="1" spans="1:11">
      <c r="A58" s="7">
        <v>55</v>
      </c>
      <c r="B58" s="17" t="s">
        <v>125</v>
      </c>
      <c r="C58" s="17" t="s">
        <v>126</v>
      </c>
      <c r="D58" s="18" t="s">
        <v>14</v>
      </c>
      <c r="E58" s="17" t="s">
        <v>110</v>
      </c>
      <c r="F58" s="17">
        <v>239</v>
      </c>
      <c r="G58" s="19">
        <f t="shared" si="0"/>
        <v>51.7833333333333</v>
      </c>
      <c r="H58" s="20">
        <v>86.6</v>
      </c>
      <c r="I58" s="20">
        <f t="shared" si="1"/>
        <v>30.31</v>
      </c>
      <c r="J58" s="19">
        <f t="shared" si="2"/>
        <v>82.0933333333333</v>
      </c>
      <c r="K58" s="25" t="s">
        <v>16</v>
      </c>
    </row>
    <row r="59" ht="19" customHeight="1" spans="1:11">
      <c r="A59" s="7">
        <v>56</v>
      </c>
      <c r="B59" s="17" t="s">
        <v>127</v>
      </c>
      <c r="C59" s="17" t="s">
        <v>128</v>
      </c>
      <c r="D59" s="18" t="s">
        <v>14</v>
      </c>
      <c r="E59" s="17" t="s">
        <v>110</v>
      </c>
      <c r="F59" s="17">
        <v>240</v>
      </c>
      <c r="G59" s="19">
        <f t="shared" si="0"/>
        <v>52</v>
      </c>
      <c r="H59" s="20">
        <v>84.2</v>
      </c>
      <c r="I59" s="20">
        <f t="shared" si="1"/>
        <v>29.47</v>
      </c>
      <c r="J59" s="19">
        <f t="shared" si="2"/>
        <v>81.47</v>
      </c>
      <c r="K59" s="25" t="s">
        <v>16</v>
      </c>
    </row>
    <row r="60" ht="20" customHeight="1" spans="1:11">
      <c r="A60" s="7">
        <v>57</v>
      </c>
      <c r="B60" s="17" t="s">
        <v>129</v>
      </c>
      <c r="C60" s="17" t="s">
        <v>130</v>
      </c>
      <c r="D60" s="18" t="s">
        <v>14</v>
      </c>
      <c r="E60" s="17" t="s">
        <v>110</v>
      </c>
      <c r="F60" s="17">
        <v>243</v>
      </c>
      <c r="G60" s="19">
        <f t="shared" si="0"/>
        <v>52.65</v>
      </c>
      <c r="H60" s="20">
        <v>82</v>
      </c>
      <c r="I60" s="20">
        <f t="shared" si="1"/>
        <v>28.7</v>
      </c>
      <c r="J60" s="19">
        <f t="shared" si="2"/>
        <v>81.35</v>
      </c>
      <c r="K60" s="25" t="s">
        <v>16</v>
      </c>
    </row>
    <row r="61" ht="19" customHeight="1" spans="1:11">
      <c r="A61" s="7">
        <v>58</v>
      </c>
      <c r="B61" s="17" t="s">
        <v>131</v>
      </c>
      <c r="C61" s="17" t="s">
        <v>132</v>
      </c>
      <c r="D61" s="18" t="s">
        <v>14</v>
      </c>
      <c r="E61" s="17" t="s">
        <v>110</v>
      </c>
      <c r="F61" s="17">
        <v>240</v>
      </c>
      <c r="G61" s="19">
        <f t="shared" si="0"/>
        <v>52</v>
      </c>
      <c r="H61" s="20">
        <v>83.2</v>
      </c>
      <c r="I61" s="20">
        <f t="shared" si="1"/>
        <v>29.12</v>
      </c>
      <c r="J61" s="19">
        <f t="shared" si="2"/>
        <v>81.12</v>
      </c>
      <c r="K61" s="25" t="s">
        <v>16</v>
      </c>
    </row>
    <row r="62" ht="20" customHeight="1" spans="1:11">
      <c r="A62" s="7">
        <v>59</v>
      </c>
      <c r="B62" s="17" t="s">
        <v>133</v>
      </c>
      <c r="C62" s="17" t="s">
        <v>134</v>
      </c>
      <c r="D62" s="18" t="s">
        <v>14</v>
      </c>
      <c r="E62" s="17" t="s">
        <v>110</v>
      </c>
      <c r="F62" s="17">
        <v>241</v>
      </c>
      <c r="G62" s="19">
        <f t="shared" si="0"/>
        <v>52.2166666666667</v>
      </c>
      <c r="H62" s="20">
        <v>81.8</v>
      </c>
      <c r="I62" s="20">
        <f t="shared" si="1"/>
        <v>28.63</v>
      </c>
      <c r="J62" s="19">
        <f t="shared" si="2"/>
        <v>80.8466666666667</v>
      </c>
      <c r="K62" s="25" t="s">
        <v>16</v>
      </c>
    </row>
    <row r="63" ht="21" customHeight="1" spans="1:11">
      <c r="A63" s="7">
        <v>60</v>
      </c>
      <c r="B63" s="17" t="s">
        <v>135</v>
      </c>
      <c r="C63" s="17" t="s">
        <v>136</v>
      </c>
      <c r="D63" s="18" t="s">
        <v>14</v>
      </c>
      <c r="E63" s="17" t="s">
        <v>137</v>
      </c>
      <c r="F63" s="17">
        <v>211</v>
      </c>
      <c r="G63" s="19">
        <f t="shared" si="0"/>
        <v>45.7166666666667</v>
      </c>
      <c r="H63" s="20">
        <v>86.46</v>
      </c>
      <c r="I63" s="19">
        <f t="shared" si="1"/>
        <v>30.261</v>
      </c>
      <c r="J63" s="19">
        <f t="shared" si="2"/>
        <v>75.9776666666667</v>
      </c>
      <c r="K63" s="25" t="s">
        <v>16</v>
      </c>
    </row>
    <row r="64" ht="20" customHeight="1" spans="1:11">
      <c r="A64" s="7">
        <v>61</v>
      </c>
      <c r="B64" s="21" t="s">
        <v>138</v>
      </c>
      <c r="C64" s="17" t="s">
        <v>139</v>
      </c>
      <c r="D64" s="18" t="s">
        <v>14</v>
      </c>
      <c r="E64" s="17" t="s">
        <v>137</v>
      </c>
      <c r="F64" s="17">
        <v>209</v>
      </c>
      <c r="G64" s="19">
        <f t="shared" si="0"/>
        <v>45.2833333333333</v>
      </c>
      <c r="H64" s="20">
        <v>81.86</v>
      </c>
      <c r="I64" s="19">
        <f t="shared" si="1"/>
        <v>28.651</v>
      </c>
      <c r="J64" s="19">
        <f t="shared" si="2"/>
        <v>73.9343333333333</v>
      </c>
      <c r="K64" s="25" t="s">
        <v>16</v>
      </c>
    </row>
    <row r="65" ht="20" customHeight="1" spans="1:11">
      <c r="A65" s="7">
        <v>62</v>
      </c>
      <c r="B65" s="17" t="s">
        <v>140</v>
      </c>
      <c r="C65" s="22" t="s">
        <v>141</v>
      </c>
      <c r="D65" s="18" t="s">
        <v>14</v>
      </c>
      <c r="E65" s="17" t="s">
        <v>137</v>
      </c>
      <c r="F65" s="17">
        <v>206</v>
      </c>
      <c r="G65" s="19">
        <f t="shared" si="0"/>
        <v>44.6333333333333</v>
      </c>
      <c r="H65" s="20">
        <v>81.74</v>
      </c>
      <c r="I65" s="19">
        <f t="shared" si="1"/>
        <v>28.609</v>
      </c>
      <c r="J65" s="19">
        <f t="shared" si="2"/>
        <v>73.2423333333333</v>
      </c>
      <c r="K65" s="25" t="s">
        <v>16</v>
      </c>
    </row>
    <row r="66" ht="20" customHeight="1" spans="1:11">
      <c r="A66" s="7">
        <v>63</v>
      </c>
      <c r="B66" s="17" t="s">
        <v>142</v>
      </c>
      <c r="C66" s="17" t="s">
        <v>143</v>
      </c>
      <c r="D66" s="18" t="s">
        <v>14</v>
      </c>
      <c r="E66" s="17" t="s">
        <v>137</v>
      </c>
      <c r="F66" s="17">
        <v>202</v>
      </c>
      <c r="G66" s="19">
        <f t="shared" si="0"/>
        <v>43.7666666666667</v>
      </c>
      <c r="H66" s="20">
        <v>81.06</v>
      </c>
      <c r="I66" s="19">
        <f t="shared" si="1"/>
        <v>28.371</v>
      </c>
      <c r="J66" s="19">
        <f t="shared" si="2"/>
        <v>72.1376666666667</v>
      </c>
      <c r="K66" s="25" t="s">
        <v>16</v>
      </c>
    </row>
    <row r="67" ht="19" customHeight="1" spans="1:11">
      <c r="A67" s="7">
        <v>64</v>
      </c>
      <c r="B67" s="17" t="s">
        <v>144</v>
      </c>
      <c r="C67" s="17" t="s">
        <v>145</v>
      </c>
      <c r="D67" s="18" t="s">
        <v>14</v>
      </c>
      <c r="E67" s="17" t="s">
        <v>137</v>
      </c>
      <c r="F67" s="17">
        <v>195</v>
      </c>
      <c r="G67" s="19">
        <f t="shared" si="0"/>
        <v>42.25</v>
      </c>
      <c r="H67" s="20">
        <v>80.56</v>
      </c>
      <c r="I67" s="19">
        <f t="shared" si="1"/>
        <v>28.196</v>
      </c>
      <c r="J67" s="19">
        <f t="shared" si="2"/>
        <v>70.446</v>
      </c>
      <c r="K67" s="25" t="s">
        <v>16</v>
      </c>
    </row>
    <row r="68" ht="20" customHeight="1" spans="1:11">
      <c r="A68" s="7">
        <v>65</v>
      </c>
      <c r="B68" s="17" t="s">
        <v>146</v>
      </c>
      <c r="C68" s="17" t="s">
        <v>147</v>
      </c>
      <c r="D68" s="18" t="s">
        <v>14</v>
      </c>
      <c r="E68" s="17" t="s">
        <v>137</v>
      </c>
      <c r="F68" s="17">
        <v>193</v>
      </c>
      <c r="G68" s="19">
        <f t="shared" ref="G68:G93" si="3">F68/3*0.65</f>
        <v>41.8166666666667</v>
      </c>
      <c r="H68" s="20">
        <v>81.76</v>
      </c>
      <c r="I68" s="19">
        <f t="shared" ref="I68:I93" si="4">H68*0.35</f>
        <v>28.616</v>
      </c>
      <c r="J68" s="19">
        <f t="shared" ref="J68:J93" si="5">I68+G68</f>
        <v>70.4326666666667</v>
      </c>
      <c r="K68" s="25" t="s">
        <v>16</v>
      </c>
    </row>
    <row r="69" ht="19" customHeight="1" spans="1:11">
      <c r="A69" s="7">
        <v>66</v>
      </c>
      <c r="B69" s="21" t="s">
        <v>148</v>
      </c>
      <c r="C69" s="17" t="s">
        <v>149</v>
      </c>
      <c r="D69" s="18" t="s">
        <v>14</v>
      </c>
      <c r="E69" s="17" t="s">
        <v>150</v>
      </c>
      <c r="F69" s="17">
        <v>251</v>
      </c>
      <c r="G69" s="19">
        <f t="shared" si="3"/>
        <v>54.3833333333333</v>
      </c>
      <c r="H69" s="20">
        <v>84.24</v>
      </c>
      <c r="I69" s="20">
        <f t="shared" si="4"/>
        <v>29.484</v>
      </c>
      <c r="J69" s="19">
        <f t="shared" si="5"/>
        <v>83.8673333333333</v>
      </c>
      <c r="K69" s="25" t="s">
        <v>16</v>
      </c>
    </row>
    <row r="70" ht="20" customHeight="1" spans="1:11">
      <c r="A70" s="7">
        <v>67</v>
      </c>
      <c r="B70" s="17" t="s">
        <v>151</v>
      </c>
      <c r="C70" s="17" t="s">
        <v>152</v>
      </c>
      <c r="D70" s="18" t="s">
        <v>14</v>
      </c>
      <c r="E70" s="17" t="s">
        <v>150</v>
      </c>
      <c r="F70" s="17">
        <v>246</v>
      </c>
      <c r="G70" s="19">
        <f t="shared" si="3"/>
        <v>53.3</v>
      </c>
      <c r="H70" s="20">
        <v>87.24</v>
      </c>
      <c r="I70" s="20">
        <f t="shared" si="4"/>
        <v>30.534</v>
      </c>
      <c r="J70" s="19">
        <f t="shared" si="5"/>
        <v>83.834</v>
      </c>
      <c r="K70" s="25" t="s">
        <v>16</v>
      </c>
    </row>
    <row r="71" ht="20" customHeight="1" spans="1:11">
      <c r="A71" s="7">
        <v>68</v>
      </c>
      <c r="B71" s="17" t="s">
        <v>153</v>
      </c>
      <c r="C71" s="17" t="s">
        <v>154</v>
      </c>
      <c r="D71" s="18" t="s">
        <v>14</v>
      </c>
      <c r="E71" s="17" t="s">
        <v>150</v>
      </c>
      <c r="F71" s="17">
        <v>254</v>
      </c>
      <c r="G71" s="19">
        <f t="shared" si="3"/>
        <v>55.0333333333333</v>
      </c>
      <c r="H71" s="20">
        <v>79.44</v>
      </c>
      <c r="I71" s="20">
        <f t="shared" si="4"/>
        <v>27.804</v>
      </c>
      <c r="J71" s="19">
        <f t="shared" si="5"/>
        <v>82.8373333333333</v>
      </c>
      <c r="K71" s="25" t="s">
        <v>16</v>
      </c>
    </row>
    <row r="72" ht="20" customHeight="1" spans="1:11">
      <c r="A72" s="7">
        <v>69</v>
      </c>
      <c r="B72" s="17" t="s">
        <v>155</v>
      </c>
      <c r="C72" s="17" t="s">
        <v>156</v>
      </c>
      <c r="D72" s="18" t="s">
        <v>14</v>
      </c>
      <c r="E72" s="17" t="s">
        <v>150</v>
      </c>
      <c r="F72" s="17">
        <v>251</v>
      </c>
      <c r="G72" s="19">
        <f t="shared" si="3"/>
        <v>54.3833333333333</v>
      </c>
      <c r="H72" s="20">
        <v>79.78</v>
      </c>
      <c r="I72" s="20">
        <f t="shared" si="4"/>
        <v>27.923</v>
      </c>
      <c r="J72" s="19">
        <f t="shared" si="5"/>
        <v>82.3063333333333</v>
      </c>
      <c r="K72" s="25" t="s">
        <v>16</v>
      </c>
    </row>
    <row r="73" ht="20" customHeight="1" spans="1:11">
      <c r="A73" s="7">
        <v>70</v>
      </c>
      <c r="B73" s="17" t="s">
        <v>157</v>
      </c>
      <c r="C73" s="17" t="s">
        <v>158</v>
      </c>
      <c r="D73" s="18" t="s">
        <v>14</v>
      </c>
      <c r="E73" s="17" t="s">
        <v>150</v>
      </c>
      <c r="F73" s="17">
        <v>252</v>
      </c>
      <c r="G73" s="19">
        <f t="shared" si="3"/>
        <v>54.6</v>
      </c>
      <c r="H73" s="20">
        <v>77.64</v>
      </c>
      <c r="I73" s="20">
        <f t="shared" si="4"/>
        <v>27.174</v>
      </c>
      <c r="J73" s="19">
        <f t="shared" si="5"/>
        <v>81.774</v>
      </c>
      <c r="K73" s="25" t="s">
        <v>16</v>
      </c>
    </row>
    <row r="74" ht="19" customHeight="1" spans="1:11">
      <c r="A74" s="7">
        <v>71</v>
      </c>
      <c r="B74" s="17" t="s">
        <v>159</v>
      </c>
      <c r="C74" s="17" t="s">
        <v>160</v>
      </c>
      <c r="D74" s="18" t="s">
        <v>14</v>
      </c>
      <c r="E74" s="17" t="s">
        <v>150</v>
      </c>
      <c r="F74" s="17">
        <v>250</v>
      </c>
      <c r="G74" s="19">
        <f t="shared" si="3"/>
        <v>54.1666666666667</v>
      </c>
      <c r="H74" s="20">
        <v>77.34</v>
      </c>
      <c r="I74" s="20">
        <f t="shared" si="4"/>
        <v>27.069</v>
      </c>
      <c r="J74" s="19">
        <f t="shared" si="5"/>
        <v>81.2356666666667</v>
      </c>
      <c r="K74" s="25" t="s">
        <v>16</v>
      </c>
    </row>
    <row r="75" ht="19" customHeight="1" spans="1:11">
      <c r="A75" s="7">
        <v>72</v>
      </c>
      <c r="B75" s="17" t="s">
        <v>161</v>
      </c>
      <c r="C75" s="17" t="s">
        <v>162</v>
      </c>
      <c r="D75" s="18" t="s">
        <v>14</v>
      </c>
      <c r="E75" s="17" t="s">
        <v>150</v>
      </c>
      <c r="F75" s="17">
        <v>247</v>
      </c>
      <c r="G75" s="19">
        <f t="shared" si="3"/>
        <v>53.5166666666667</v>
      </c>
      <c r="H75" s="20">
        <v>76.22</v>
      </c>
      <c r="I75" s="20">
        <f t="shared" si="4"/>
        <v>26.677</v>
      </c>
      <c r="J75" s="19">
        <f t="shared" si="5"/>
        <v>80.1936666666667</v>
      </c>
      <c r="K75" s="25" t="s">
        <v>16</v>
      </c>
    </row>
    <row r="76" ht="20" customHeight="1" spans="1:11">
      <c r="A76" s="7">
        <v>73</v>
      </c>
      <c r="B76" s="26" t="s">
        <v>163</v>
      </c>
      <c r="C76" s="17" t="s">
        <v>164</v>
      </c>
      <c r="D76" s="18" t="s">
        <v>14</v>
      </c>
      <c r="E76" s="17" t="s">
        <v>165</v>
      </c>
      <c r="F76" s="17">
        <v>226</v>
      </c>
      <c r="G76" s="19">
        <f t="shared" si="3"/>
        <v>48.9666666666667</v>
      </c>
      <c r="H76" s="20">
        <v>80.44</v>
      </c>
      <c r="I76" s="19">
        <f t="shared" si="4"/>
        <v>28.154</v>
      </c>
      <c r="J76" s="19">
        <f t="shared" si="5"/>
        <v>77.1206666666667</v>
      </c>
      <c r="K76" s="25" t="s">
        <v>16</v>
      </c>
    </row>
    <row r="77" ht="20" customHeight="1" spans="1:11">
      <c r="A77" s="7">
        <v>74</v>
      </c>
      <c r="B77" s="17" t="s">
        <v>166</v>
      </c>
      <c r="C77" s="17" t="s">
        <v>167</v>
      </c>
      <c r="D77" s="18" t="s">
        <v>14</v>
      </c>
      <c r="E77" s="17" t="s">
        <v>165</v>
      </c>
      <c r="F77" s="17">
        <v>219</v>
      </c>
      <c r="G77" s="19">
        <f t="shared" si="3"/>
        <v>47.45</v>
      </c>
      <c r="H77" s="20">
        <v>83.98</v>
      </c>
      <c r="I77" s="19">
        <f t="shared" si="4"/>
        <v>29.393</v>
      </c>
      <c r="J77" s="19">
        <f t="shared" si="5"/>
        <v>76.843</v>
      </c>
      <c r="K77" s="25" t="s">
        <v>16</v>
      </c>
    </row>
    <row r="78" ht="20" customHeight="1" spans="1:11">
      <c r="A78" s="7">
        <v>75</v>
      </c>
      <c r="B78" s="17" t="s">
        <v>168</v>
      </c>
      <c r="C78" s="17" t="s">
        <v>169</v>
      </c>
      <c r="D78" s="18" t="s">
        <v>14</v>
      </c>
      <c r="E78" s="17" t="s">
        <v>165</v>
      </c>
      <c r="F78" s="17">
        <v>229</v>
      </c>
      <c r="G78" s="19">
        <f t="shared" si="3"/>
        <v>49.6166666666667</v>
      </c>
      <c r="H78" s="20">
        <v>74.54</v>
      </c>
      <c r="I78" s="19">
        <f t="shared" si="4"/>
        <v>26.089</v>
      </c>
      <c r="J78" s="19">
        <f t="shared" si="5"/>
        <v>75.7056666666667</v>
      </c>
      <c r="K78" s="25" t="s">
        <v>16</v>
      </c>
    </row>
    <row r="79" ht="25" customHeight="1" spans="1:11">
      <c r="A79" s="7">
        <v>76</v>
      </c>
      <c r="B79" s="17" t="s">
        <v>170</v>
      </c>
      <c r="C79" s="17" t="s">
        <v>171</v>
      </c>
      <c r="D79" s="18" t="s">
        <v>14</v>
      </c>
      <c r="E79" s="17" t="s">
        <v>165</v>
      </c>
      <c r="F79" s="17">
        <v>220</v>
      </c>
      <c r="G79" s="19">
        <f t="shared" si="3"/>
        <v>47.6666666666667</v>
      </c>
      <c r="H79" s="20">
        <v>79.68</v>
      </c>
      <c r="I79" s="19">
        <f t="shared" si="4"/>
        <v>27.888</v>
      </c>
      <c r="J79" s="19">
        <f t="shared" si="5"/>
        <v>75.5546666666667</v>
      </c>
      <c r="K79" s="25" t="s">
        <v>16</v>
      </c>
    </row>
    <row r="80" ht="21" customHeight="1" spans="1:11">
      <c r="A80" s="7">
        <v>77</v>
      </c>
      <c r="B80" s="17" t="s">
        <v>172</v>
      </c>
      <c r="C80" s="17" t="s">
        <v>173</v>
      </c>
      <c r="D80" s="18" t="s">
        <v>14</v>
      </c>
      <c r="E80" s="17" t="s">
        <v>165</v>
      </c>
      <c r="F80" s="17">
        <v>234</v>
      </c>
      <c r="G80" s="19">
        <f t="shared" si="3"/>
        <v>50.7</v>
      </c>
      <c r="H80" s="20">
        <v>69.72</v>
      </c>
      <c r="I80" s="19">
        <f t="shared" si="4"/>
        <v>24.402</v>
      </c>
      <c r="J80" s="19">
        <f t="shared" si="5"/>
        <v>75.102</v>
      </c>
      <c r="K80" s="25" t="s">
        <v>16</v>
      </c>
    </row>
    <row r="81" ht="21" customHeight="1" spans="1:11">
      <c r="A81" s="7">
        <v>78</v>
      </c>
      <c r="B81" s="17" t="s">
        <v>174</v>
      </c>
      <c r="C81" s="17" t="s">
        <v>175</v>
      </c>
      <c r="D81" s="18" t="s">
        <v>14</v>
      </c>
      <c r="E81" s="17" t="s">
        <v>165</v>
      </c>
      <c r="F81" s="17">
        <v>215</v>
      </c>
      <c r="G81" s="19">
        <f t="shared" si="3"/>
        <v>46.5833333333333</v>
      </c>
      <c r="H81" s="20">
        <v>81.18</v>
      </c>
      <c r="I81" s="19">
        <f t="shared" si="4"/>
        <v>28.413</v>
      </c>
      <c r="J81" s="19">
        <f t="shared" si="5"/>
        <v>74.9963333333333</v>
      </c>
      <c r="K81" s="25" t="s">
        <v>16</v>
      </c>
    </row>
    <row r="82" ht="24" customHeight="1" spans="1:11">
      <c r="A82" s="7">
        <v>79</v>
      </c>
      <c r="B82" s="17" t="s">
        <v>176</v>
      </c>
      <c r="C82" s="17" t="s">
        <v>177</v>
      </c>
      <c r="D82" s="18" t="s">
        <v>14</v>
      </c>
      <c r="E82" s="17" t="s">
        <v>178</v>
      </c>
      <c r="F82" s="17">
        <v>250</v>
      </c>
      <c r="G82" s="19">
        <f t="shared" si="3"/>
        <v>54.1666666666667</v>
      </c>
      <c r="H82" s="20">
        <v>84.94</v>
      </c>
      <c r="I82" s="20">
        <f t="shared" si="4"/>
        <v>29.729</v>
      </c>
      <c r="J82" s="19">
        <f t="shared" si="5"/>
        <v>83.8956666666667</v>
      </c>
      <c r="K82" s="25" t="s">
        <v>16</v>
      </c>
    </row>
    <row r="83" ht="21" customHeight="1" spans="1:11">
      <c r="A83" s="7">
        <v>80</v>
      </c>
      <c r="B83" s="17" t="s">
        <v>179</v>
      </c>
      <c r="C83" s="17" t="s">
        <v>180</v>
      </c>
      <c r="D83" s="18" t="s">
        <v>14</v>
      </c>
      <c r="E83" s="17" t="s">
        <v>178</v>
      </c>
      <c r="F83" s="17">
        <v>234</v>
      </c>
      <c r="G83" s="19">
        <f t="shared" si="3"/>
        <v>50.7</v>
      </c>
      <c r="H83" s="20">
        <v>84.64</v>
      </c>
      <c r="I83" s="20">
        <f t="shared" si="4"/>
        <v>29.624</v>
      </c>
      <c r="J83" s="19">
        <f t="shared" si="5"/>
        <v>80.324</v>
      </c>
      <c r="K83" s="25" t="s">
        <v>16</v>
      </c>
    </row>
    <row r="84" ht="21" customHeight="1" spans="1:11">
      <c r="A84" s="7">
        <v>81</v>
      </c>
      <c r="B84" s="17" t="s">
        <v>181</v>
      </c>
      <c r="C84" s="17" t="s">
        <v>182</v>
      </c>
      <c r="D84" s="18" t="s">
        <v>14</v>
      </c>
      <c r="E84" s="17" t="s">
        <v>178</v>
      </c>
      <c r="F84" s="17">
        <v>234</v>
      </c>
      <c r="G84" s="19">
        <f t="shared" si="3"/>
        <v>50.7</v>
      </c>
      <c r="H84" s="20">
        <v>83.84</v>
      </c>
      <c r="I84" s="20">
        <f t="shared" si="4"/>
        <v>29.344</v>
      </c>
      <c r="J84" s="19">
        <f t="shared" si="5"/>
        <v>80.044</v>
      </c>
      <c r="K84" s="25" t="s">
        <v>16</v>
      </c>
    </row>
    <row r="85" ht="23" customHeight="1" spans="1:11">
      <c r="A85" s="7">
        <v>82</v>
      </c>
      <c r="B85" s="17" t="s">
        <v>25</v>
      </c>
      <c r="C85" s="17" t="s">
        <v>183</v>
      </c>
      <c r="D85" s="18" t="s">
        <v>14</v>
      </c>
      <c r="E85" s="17" t="s">
        <v>178</v>
      </c>
      <c r="F85" s="17">
        <v>232</v>
      </c>
      <c r="G85" s="19">
        <f t="shared" si="3"/>
        <v>50.2666666666667</v>
      </c>
      <c r="H85" s="20">
        <v>84.44</v>
      </c>
      <c r="I85" s="20">
        <f t="shared" si="4"/>
        <v>29.554</v>
      </c>
      <c r="J85" s="19">
        <f t="shared" si="5"/>
        <v>79.8206666666667</v>
      </c>
      <c r="K85" s="25" t="s">
        <v>16</v>
      </c>
    </row>
    <row r="86" ht="25" customHeight="1" spans="1:11">
      <c r="A86" s="7">
        <v>83</v>
      </c>
      <c r="B86" s="17" t="s">
        <v>184</v>
      </c>
      <c r="C86" s="17" t="s">
        <v>185</v>
      </c>
      <c r="D86" s="18" t="s">
        <v>14</v>
      </c>
      <c r="E86" s="17" t="s">
        <v>178</v>
      </c>
      <c r="F86" s="17">
        <v>233</v>
      </c>
      <c r="G86" s="19">
        <f t="shared" si="3"/>
        <v>50.4833333333333</v>
      </c>
      <c r="H86" s="20">
        <v>79.86</v>
      </c>
      <c r="I86" s="20">
        <f t="shared" si="4"/>
        <v>27.951</v>
      </c>
      <c r="J86" s="19">
        <f t="shared" si="5"/>
        <v>78.4343333333333</v>
      </c>
      <c r="K86" s="25" t="s">
        <v>16</v>
      </c>
    </row>
    <row r="87" ht="21" customHeight="1" spans="1:11">
      <c r="A87" s="7">
        <v>84</v>
      </c>
      <c r="B87" s="17" t="s">
        <v>186</v>
      </c>
      <c r="C87" s="17" t="s">
        <v>187</v>
      </c>
      <c r="D87" s="18" t="s">
        <v>14</v>
      </c>
      <c r="E87" s="17" t="s">
        <v>178</v>
      </c>
      <c r="F87" s="17">
        <v>233</v>
      </c>
      <c r="G87" s="19">
        <f t="shared" si="3"/>
        <v>50.4833333333333</v>
      </c>
      <c r="H87" s="20">
        <v>79.78</v>
      </c>
      <c r="I87" s="20">
        <f t="shared" si="4"/>
        <v>27.923</v>
      </c>
      <c r="J87" s="19">
        <f t="shared" si="5"/>
        <v>78.4063333333333</v>
      </c>
      <c r="K87" s="25" t="s">
        <v>16</v>
      </c>
    </row>
    <row r="88" ht="21" customHeight="1" spans="1:11">
      <c r="A88" s="7">
        <v>85</v>
      </c>
      <c r="B88" s="17" t="s">
        <v>188</v>
      </c>
      <c r="C88" s="17" t="s">
        <v>189</v>
      </c>
      <c r="D88" s="18" t="s">
        <v>190</v>
      </c>
      <c r="E88" s="17" t="s">
        <v>15</v>
      </c>
      <c r="F88" s="17">
        <v>220</v>
      </c>
      <c r="G88" s="19">
        <f t="shared" si="3"/>
        <v>47.6666666666667</v>
      </c>
      <c r="H88" s="20">
        <v>86.2</v>
      </c>
      <c r="I88" s="20">
        <f t="shared" si="4"/>
        <v>30.17</v>
      </c>
      <c r="J88" s="19">
        <f t="shared" si="5"/>
        <v>77.8366666666667</v>
      </c>
      <c r="K88" s="25" t="s">
        <v>16</v>
      </c>
    </row>
    <row r="89" ht="23" customHeight="1" spans="1:11">
      <c r="A89" s="7">
        <v>86</v>
      </c>
      <c r="B89" s="17" t="s">
        <v>191</v>
      </c>
      <c r="C89" s="17" t="s">
        <v>192</v>
      </c>
      <c r="D89" s="18" t="s">
        <v>190</v>
      </c>
      <c r="E89" s="17" t="s">
        <v>15</v>
      </c>
      <c r="F89" s="17">
        <v>217</v>
      </c>
      <c r="G89" s="19">
        <f t="shared" si="3"/>
        <v>47.0166666666667</v>
      </c>
      <c r="H89" s="20">
        <v>83.2</v>
      </c>
      <c r="I89" s="20">
        <f t="shared" si="4"/>
        <v>29.12</v>
      </c>
      <c r="J89" s="19">
        <f t="shared" si="5"/>
        <v>76.1366666666667</v>
      </c>
      <c r="K89" s="25" t="s">
        <v>16</v>
      </c>
    </row>
    <row r="90" ht="24" customHeight="1" spans="1:11">
      <c r="A90" s="7">
        <v>87</v>
      </c>
      <c r="B90" s="17" t="s">
        <v>193</v>
      </c>
      <c r="C90" s="17" t="s">
        <v>194</v>
      </c>
      <c r="D90" s="18" t="s">
        <v>190</v>
      </c>
      <c r="E90" s="17" t="s">
        <v>73</v>
      </c>
      <c r="F90" s="17">
        <v>257</v>
      </c>
      <c r="G90" s="19">
        <f t="shared" si="3"/>
        <v>55.6833333333333</v>
      </c>
      <c r="H90" s="20">
        <v>77.2</v>
      </c>
      <c r="I90" s="20">
        <f t="shared" si="4"/>
        <v>27.02</v>
      </c>
      <c r="J90" s="19">
        <f t="shared" si="5"/>
        <v>82.7033333333333</v>
      </c>
      <c r="K90" s="25" t="s">
        <v>16</v>
      </c>
    </row>
    <row r="91" ht="23" customHeight="1" spans="1:11">
      <c r="A91" s="7">
        <v>88</v>
      </c>
      <c r="B91" s="17" t="s">
        <v>195</v>
      </c>
      <c r="C91" s="17" t="s">
        <v>196</v>
      </c>
      <c r="D91" s="18" t="s">
        <v>190</v>
      </c>
      <c r="E91" s="17" t="s">
        <v>73</v>
      </c>
      <c r="F91" s="17">
        <v>254</v>
      </c>
      <c r="G91" s="19">
        <f t="shared" si="3"/>
        <v>55.0333333333333</v>
      </c>
      <c r="H91" s="20">
        <v>75.6</v>
      </c>
      <c r="I91" s="20">
        <f t="shared" si="4"/>
        <v>26.46</v>
      </c>
      <c r="J91" s="19">
        <f t="shared" si="5"/>
        <v>81.4933333333333</v>
      </c>
      <c r="K91" s="25" t="s">
        <v>16</v>
      </c>
    </row>
    <row r="92" ht="22" customHeight="1" spans="1:11">
      <c r="A92" s="7">
        <v>89</v>
      </c>
      <c r="B92" s="17" t="s">
        <v>197</v>
      </c>
      <c r="C92" s="17" t="s">
        <v>198</v>
      </c>
      <c r="D92" s="18" t="s">
        <v>190</v>
      </c>
      <c r="E92" s="17" t="s">
        <v>110</v>
      </c>
      <c r="F92" s="17">
        <v>235</v>
      </c>
      <c r="G92" s="19">
        <f t="shared" si="3"/>
        <v>50.9166666666667</v>
      </c>
      <c r="H92" s="20">
        <v>85.4</v>
      </c>
      <c r="I92" s="20">
        <f t="shared" si="4"/>
        <v>29.89</v>
      </c>
      <c r="J92" s="19">
        <f t="shared" si="5"/>
        <v>80.8066666666667</v>
      </c>
      <c r="K92" s="25" t="s">
        <v>16</v>
      </c>
    </row>
    <row r="93" ht="28" customHeight="1" spans="1:11">
      <c r="A93" s="7">
        <v>90</v>
      </c>
      <c r="B93" s="17" t="s">
        <v>199</v>
      </c>
      <c r="C93" s="17" t="s">
        <v>200</v>
      </c>
      <c r="D93" s="18" t="s">
        <v>190</v>
      </c>
      <c r="E93" s="17" t="s">
        <v>110</v>
      </c>
      <c r="F93" s="17">
        <v>225</v>
      </c>
      <c r="G93" s="19">
        <f t="shared" si="3"/>
        <v>48.75</v>
      </c>
      <c r="H93" s="20">
        <v>80.6</v>
      </c>
      <c r="I93" s="20">
        <f t="shared" si="4"/>
        <v>28.21</v>
      </c>
      <c r="J93" s="19">
        <f t="shared" si="5"/>
        <v>76.96</v>
      </c>
      <c r="K93" s="25" t="s">
        <v>16</v>
      </c>
    </row>
  </sheetData>
  <sortState ref="B5:O36">
    <sortCondition ref="E5:E36" descending="1"/>
  </sortState>
  <mergeCells count="10">
    <mergeCell ref="A1:K1"/>
    <mergeCell ref="F2:G2"/>
    <mergeCell ref="H2:I2"/>
    <mergeCell ref="A2:A3"/>
    <mergeCell ref="B2:B3"/>
    <mergeCell ref="C2:C3"/>
    <mergeCell ref="D2:D3"/>
    <mergeCell ref="E2:E3"/>
    <mergeCell ref="J2:J3"/>
    <mergeCell ref="K2:K3"/>
  </mergeCells>
  <dataValidations count="3">
    <dataValidation type="textLength" operator="lessThan" allowBlank="1" showInputMessage="1" showErrorMessage="1" prompt="简体中文半角字符，如超过20字，则需特殊说明" sqref="B2">
      <formula1>20</formula1>
    </dataValidation>
    <dataValidation type="list" allowBlank="1" showInputMessage="1" showErrorMessage="1" prompt="请选择" sqref="D2">
      <formula1>学位</formula1>
    </dataValidation>
    <dataValidation type="list" allowBlank="1" showInputMessage="1" showErrorMessage="1" prompt="请选择" sqref="F3">
      <formula1>学历</formula1>
    </dataValidation>
  </dataValidations>
  <printOptions horizontalCentered="1"/>
  <pageMargins left="0.554166666666667" right="0.554166666666667" top="1" bottom="0.802777777777778" header="0.511805555555556" footer="0.511805555555556"/>
  <pageSetup paperSize="9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卓娅</cp:lastModifiedBy>
  <dcterms:created xsi:type="dcterms:W3CDTF">2019-08-25T09:02:00Z</dcterms:created>
  <dcterms:modified xsi:type="dcterms:W3CDTF">2019-09-09T01:17:42Z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