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语文" sheetId="2" r:id="rId1"/>
    <sheet name="数学" sheetId="3" r:id="rId2"/>
    <sheet name="英语" sheetId="5" r:id="rId3"/>
    <sheet name="音乐" sheetId="4" r:id="rId4"/>
    <sheet name="美术" sheetId="6" r:id="rId5"/>
    <sheet name="信息技术" sheetId="7" r:id="rId6"/>
    <sheet name="体育" sheetId="8" r:id="rId7"/>
    <sheet name="幼儿" sheetId="9" r:id="rId8"/>
    <sheet name="初中语文" sheetId="10" r:id="rId9"/>
    <sheet name="初中数学" sheetId="11" r:id="rId10"/>
    <sheet name="初中英语" sheetId="12" r:id="rId11"/>
    <sheet name="初中政治" sheetId="13" r:id="rId12"/>
    <sheet name="初中体育" sheetId="14" r:id="rId13"/>
    <sheet name="初中化学" sheetId="15" r:id="rId14"/>
    <sheet name="初中物理" sheetId="16" r:id="rId15"/>
    <sheet name="初中历史" sheetId="17" r:id="rId16"/>
    <sheet name="高中语文" sheetId="18" r:id="rId17"/>
    <sheet name="高中数学" sheetId="19" r:id="rId18"/>
    <sheet name="高中英语" sheetId="20" r:id="rId19"/>
    <sheet name="高中美术" sheetId="21" r:id="rId20"/>
    <sheet name="高中政治" sheetId="22" r:id="rId21"/>
    <sheet name="高中生物" sheetId="23" r:id="rId22"/>
    <sheet name="高中地理" sheetId="24" r:id="rId23"/>
    <sheet name="学前教育" sheetId="25" r:id="rId24"/>
  </sheets>
  <definedNames>
    <definedName name="_xlnm._FilterDatabase" localSheetId="7" hidden="1">幼儿!$A$1:$H$21</definedName>
    <definedName name="_xlnm._FilterDatabase" localSheetId="0" hidden="1">语文!$A$1:$F$129</definedName>
    <definedName name="_xlnm._FilterDatabase" localSheetId="1" hidden="1">数学!$A$1:$F$90</definedName>
    <definedName name="_xlnm._FilterDatabase" localSheetId="3" hidden="1">音乐!$A$1:$D$19</definedName>
    <definedName name="_xlnm._FilterDatabase" localSheetId="4" hidden="1">美术!$A$1:$D$6</definedName>
    <definedName name="_xlnm._FilterDatabase" localSheetId="2" hidden="1">英语!$A$1:$F$51</definedName>
    <definedName name="_xlnm._FilterDatabase" localSheetId="5" hidden="1">信息技术!$A$1:$D$10</definedName>
    <definedName name="_xlnm._FilterDatabase" localSheetId="6" hidden="1">体育!$A$1:$D$9</definedName>
    <definedName name="_xlnm._FilterDatabase" localSheetId="8" hidden="1">初中语文!$A$1:$F$30</definedName>
    <definedName name="_xlnm._FilterDatabase" localSheetId="9" hidden="1">初中数学!$A$1:$D$21</definedName>
    <definedName name="_xlnm._FilterDatabase" localSheetId="12" hidden="1">初中体育!$A$1:$D$4</definedName>
  </definedNames>
  <calcPr calcId="144525"/>
</workbook>
</file>

<file path=xl/sharedStrings.xml><?xml version="1.0" encoding="utf-8"?>
<sst xmlns="http://schemas.openxmlformats.org/spreadsheetml/2006/main" count="1854" uniqueCount="839">
  <si>
    <t>准考证号</t>
  </si>
  <si>
    <t>岗位名称</t>
  </si>
  <si>
    <t>姓名</t>
  </si>
  <si>
    <t>笔试成绩</t>
  </si>
  <si>
    <t>面试成绩</t>
  </si>
  <si>
    <t>总成绩</t>
  </si>
  <si>
    <t>20190412</t>
  </si>
  <si>
    <t>富镇学区富镇小学→语文</t>
  </si>
  <si>
    <t>邰建欣</t>
  </si>
  <si>
    <t>20191108</t>
  </si>
  <si>
    <t>关斌</t>
  </si>
  <si>
    <t>20190821</t>
  </si>
  <si>
    <t>张煦之</t>
  </si>
  <si>
    <t>20190113</t>
  </si>
  <si>
    <t>刘佳斐</t>
  </si>
  <si>
    <t>20190216</t>
  </si>
  <si>
    <t>韩晓冉</t>
  </si>
  <si>
    <t>20190716</t>
  </si>
  <si>
    <t>刘琪琪</t>
  </si>
  <si>
    <t>20190115</t>
  </si>
  <si>
    <t>富镇学区孟屯小学→语文</t>
  </si>
  <si>
    <t>刘文文</t>
  </si>
  <si>
    <t>20190621</t>
  </si>
  <si>
    <t>孙颖芳</t>
  </si>
  <si>
    <t>20190614</t>
  </si>
  <si>
    <t>富镇学区司屯小学→语文</t>
  </si>
  <si>
    <t>范梦辰</t>
  </si>
  <si>
    <t>20191224</t>
  </si>
  <si>
    <t>刘俐</t>
  </si>
  <si>
    <t>20191228</t>
  </si>
  <si>
    <t>潘凤洁</t>
  </si>
  <si>
    <t>20191008</t>
  </si>
  <si>
    <t>韩冰</t>
  </si>
  <si>
    <t>20191010</t>
  </si>
  <si>
    <t>袁梦阳</t>
  </si>
  <si>
    <t>20190719</t>
  </si>
  <si>
    <t>段晓亚</t>
  </si>
  <si>
    <t>20191202</t>
  </si>
  <si>
    <t>富镇学区张屯小学→语文</t>
  </si>
  <si>
    <t>姚苗苗</t>
  </si>
  <si>
    <t>20191212</t>
  </si>
  <si>
    <t>魏雯雯</t>
  </si>
  <si>
    <t>20191117</t>
  </si>
  <si>
    <t>范晶晶</t>
  </si>
  <si>
    <t>20190825</t>
  </si>
  <si>
    <t>付凯旋</t>
  </si>
  <si>
    <t>20190503</t>
  </si>
  <si>
    <t>郝村学区郝村小学→语文</t>
  </si>
  <si>
    <t>赵营营</t>
  </si>
  <si>
    <t>20190420</t>
  </si>
  <si>
    <t>王娇娇</t>
  </si>
  <si>
    <t>20190212</t>
  </si>
  <si>
    <t>祖晨</t>
  </si>
  <si>
    <t>20190517</t>
  </si>
  <si>
    <t>王秀秀</t>
  </si>
  <si>
    <t>20190714</t>
  </si>
  <si>
    <t>郝村学区卢樊庄小学→语文</t>
  </si>
  <si>
    <t>王宁宁</t>
  </si>
  <si>
    <t>20191115</t>
  </si>
  <si>
    <t>林月</t>
  </si>
  <si>
    <t>20190220</t>
  </si>
  <si>
    <t>河东小学→语文</t>
  </si>
  <si>
    <t>王嘉萌</t>
  </si>
  <si>
    <t>20190622</t>
  </si>
  <si>
    <t>陈晨</t>
  </si>
  <si>
    <t>20190513</t>
  </si>
  <si>
    <t>交河学区北孟小学→语文</t>
  </si>
  <si>
    <t>秦欢欢</t>
  </si>
  <si>
    <t>20190102</t>
  </si>
  <si>
    <t>杨雅君</t>
  </si>
  <si>
    <t>20190120</t>
  </si>
  <si>
    <t>交河学区成功小学→语文</t>
  </si>
  <si>
    <t>孔圆</t>
  </si>
  <si>
    <t>20190430</t>
  </si>
  <si>
    <t>张超越</t>
  </si>
  <si>
    <t>20190320</t>
  </si>
  <si>
    <t>交河学区西关小学→语文</t>
  </si>
  <si>
    <t>董亚静</t>
  </si>
  <si>
    <t>20190203</t>
  </si>
  <si>
    <t>孟月</t>
  </si>
  <si>
    <t>20190916</t>
  </si>
  <si>
    <t>齐桥学区菜园小学→语文</t>
  </si>
  <si>
    <t>孙如诗</t>
  </si>
  <si>
    <t>20190723</t>
  </si>
  <si>
    <t>王超楠</t>
  </si>
  <si>
    <t>20190929</t>
  </si>
  <si>
    <t>庞兴慧</t>
  </si>
  <si>
    <t>20191028</t>
  </si>
  <si>
    <t>齐桥学区李村小学→语文</t>
  </si>
  <si>
    <t>刘鹏飞</t>
  </si>
  <si>
    <t>20190901</t>
  </si>
  <si>
    <t>陈红旗</t>
  </si>
  <si>
    <t>20191127</t>
  </si>
  <si>
    <t>齐桥学区李小庄小学→语文</t>
  </si>
  <si>
    <t>许晨光</t>
  </si>
  <si>
    <t>20190127</t>
  </si>
  <si>
    <t>单如玉</t>
  </si>
  <si>
    <t>20190223</t>
  </si>
  <si>
    <t>实验小学→语文</t>
  </si>
  <si>
    <t>宛辰</t>
  </si>
  <si>
    <t>20191026</t>
  </si>
  <si>
    <t>吴伟</t>
  </si>
  <si>
    <t>20190527</t>
  </si>
  <si>
    <t>张依琳</t>
  </si>
  <si>
    <t>20190222</t>
  </si>
  <si>
    <t>王佳</t>
  </si>
  <si>
    <t>20190709</t>
  </si>
  <si>
    <t>四营学区冯三番小学→语文</t>
  </si>
  <si>
    <t>高媛</t>
  </si>
  <si>
    <t>20191123</t>
  </si>
  <si>
    <t>苑腾</t>
  </si>
  <si>
    <t>20190717</t>
  </si>
  <si>
    <t>四营学区军张小学→语文</t>
  </si>
  <si>
    <t>金媛媛</t>
  </si>
  <si>
    <t>20190121</t>
  </si>
  <si>
    <t>杨翠翠</t>
  </si>
  <si>
    <t>20190204</t>
  </si>
  <si>
    <t>四营学区四营小学→语文</t>
  </si>
  <si>
    <t>张天聪</t>
  </si>
  <si>
    <t>20190221</t>
  </si>
  <si>
    <t>王赞</t>
  </si>
  <si>
    <t>20191029</t>
  </si>
  <si>
    <t>四营学区宋村小学→语文</t>
  </si>
  <si>
    <t>段懿芳</t>
  </si>
  <si>
    <t>20190828</t>
  </si>
  <si>
    <t>寺门村学区四留小学→语文</t>
  </si>
  <si>
    <t>王迪</t>
  </si>
  <si>
    <t>20190315</t>
  </si>
  <si>
    <t>曹苗苗</t>
  </si>
  <si>
    <t>20191307</t>
  </si>
  <si>
    <t>洼里王学区孟太监小学→语文</t>
  </si>
  <si>
    <t>贾金龙</t>
  </si>
  <si>
    <t>20191118</t>
  </si>
  <si>
    <t>周珊珊</t>
  </si>
  <si>
    <t>20190402</t>
  </si>
  <si>
    <t>王武学区苏屯小学→语文</t>
  </si>
  <si>
    <t>曹莎莎</t>
  </si>
  <si>
    <t>20191103</t>
  </si>
  <si>
    <t>李莉</t>
  </si>
  <si>
    <t>20190607</t>
  </si>
  <si>
    <t>文庙学区楚贾杜小学→语文</t>
  </si>
  <si>
    <t>王春蕾</t>
  </si>
  <si>
    <t>20191102</t>
  </si>
  <si>
    <t>盖美玉</t>
  </si>
  <si>
    <t>20190813</t>
  </si>
  <si>
    <t>文庙学区前薛窝小学→语文</t>
  </si>
  <si>
    <t>解会芹</t>
  </si>
  <si>
    <t>20190512</t>
  </si>
  <si>
    <t>陈田映</t>
  </si>
  <si>
    <t>20190323</t>
  </si>
  <si>
    <t>邰建新</t>
  </si>
  <si>
    <t>20191211</t>
  </si>
  <si>
    <t>西辛店学区房于小学→语文</t>
  </si>
  <si>
    <t>张营</t>
  </si>
  <si>
    <t>20191221</t>
  </si>
  <si>
    <t>任艺</t>
  </si>
  <si>
    <t>20190912</t>
  </si>
  <si>
    <t>西辛店学区冯庄小学→语文</t>
  </si>
  <si>
    <t>彭琪琪</t>
  </si>
  <si>
    <t>20190818</t>
  </si>
  <si>
    <t>刘书宏</t>
  </si>
  <si>
    <t>20191106</t>
  </si>
  <si>
    <t>西辛店学区梁屯小学→语文</t>
  </si>
  <si>
    <t>赵彤彤</t>
  </si>
  <si>
    <t>20190427</t>
  </si>
  <si>
    <t>杜秋</t>
  </si>
  <si>
    <t>20190820</t>
  </si>
  <si>
    <t>西辛店学区鲁屯小学→语文</t>
  </si>
  <si>
    <t>李丽</t>
  </si>
  <si>
    <t>20191206</t>
  </si>
  <si>
    <t>赵敏</t>
  </si>
  <si>
    <t>20190104</t>
  </si>
  <si>
    <t>西辛店学区秦村小学→语文</t>
  </si>
  <si>
    <t>王青</t>
  </si>
  <si>
    <t>20191306</t>
  </si>
  <si>
    <t>穆揉</t>
  </si>
  <si>
    <t>20190111</t>
  </si>
  <si>
    <t>林伟</t>
  </si>
  <si>
    <t>20190107</t>
  </si>
  <si>
    <t>黄美娜</t>
  </si>
  <si>
    <t>20190819</t>
  </si>
  <si>
    <t>徐爱玲</t>
  </si>
  <si>
    <t>20191303</t>
  </si>
  <si>
    <t>西辛店学区王庄小学→语文</t>
  </si>
  <si>
    <t>张青妹</t>
  </si>
  <si>
    <t>20190217</t>
  </si>
  <si>
    <t>王东阳</t>
  </si>
  <si>
    <t>20190520</t>
  </si>
  <si>
    <t>郭丽君</t>
  </si>
  <si>
    <t>20190417</t>
  </si>
  <si>
    <t>肖萌</t>
  </si>
  <si>
    <t>20191025</t>
  </si>
  <si>
    <t>西辛店学区西辛店小学→语文</t>
  </si>
  <si>
    <t>刘媛媛</t>
  </si>
  <si>
    <t>20191226</t>
  </si>
  <si>
    <t>张童童</t>
  </si>
  <si>
    <t>20190613</t>
  </si>
  <si>
    <t>王中粟</t>
  </si>
  <si>
    <t>20191018</t>
  </si>
  <si>
    <t>沙玉妹</t>
  </si>
  <si>
    <t>20190218</t>
  </si>
  <si>
    <t>营子学区大鲁道小学→语文</t>
  </si>
  <si>
    <t>杨延敏</t>
  </si>
  <si>
    <t>20190519</t>
  </si>
  <si>
    <t>张巨影</t>
  </si>
  <si>
    <t>20190208</t>
  </si>
  <si>
    <t>营子学区机关小学→语文</t>
  </si>
  <si>
    <t>张梦雪</t>
  </si>
  <si>
    <t>20190827</t>
  </si>
  <si>
    <t>董玉娇</t>
  </si>
  <si>
    <t>20190116</t>
  </si>
  <si>
    <t>营子学区桑庄小学→语文</t>
  </si>
  <si>
    <t>王莹莹</t>
  </si>
  <si>
    <t>20191105</t>
  </si>
  <si>
    <t>曹欣然</t>
  </si>
  <si>
    <t>20191210</t>
  </si>
  <si>
    <t>育才小学→语文</t>
  </si>
  <si>
    <t>殷倩倩</t>
  </si>
  <si>
    <t>20190726</t>
  </si>
  <si>
    <t>葛玉芳</t>
  </si>
  <si>
    <t>20190525</t>
  </si>
  <si>
    <t>杜宝玲</t>
  </si>
  <si>
    <t>20190826</t>
  </si>
  <si>
    <t>彭珍</t>
  </si>
  <si>
    <t>20190814</t>
  </si>
  <si>
    <t>张庄子中学小学部→语文</t>
  </si>
  <si>
    <t>韩莹</t>
  </si>
  <si>
    <t>20190502</t>
  </si>
  <si>
    <t>姚凤艳</t>
  </si>
  <si>
    <t>20191510</t>
  </si>
  <si>
    <t>富镇学区富镇小学→数学</t>
  </si>
  <si>
    <t>张亚楠</t>
  </si>
  <si>
    <t>20192215</t>
  </si>
  <si>
    <t>杜晓燕</t>
  </si>
  <si>
    <t>20192210</t>
  </si>
  <si>
    <t>富镇学区孟屯小学→数学</t>
  </si>
  <si>
    <t>周国宁</t>
  </si>
  <si>
    <t>20191417</t>
  </si>
  <si>
    <t>沙焕静</t>
  </si>
  <si>
    <t>20191514</t>
  </si>
  <si>
    <t>富镇学区司屯小学→数学</t>
  </si>
  <si>
    <t>王瑞</t>
  </si>
  <si>
    <t>20191807</t>
  </si>
  <si>
    <t>苏洪立</t>
  </si>
  <si>
    <t>20192222</t>
  </si>
  <si>
    <t>富镇学区张屯小学→数学</t>
  </si>
  <si>
    <t>左男男</t>
  </si>
  <si>
    <t>20191701</t>
  </si>
  <si>
    <t>时佳佳</t>
  </si>
  <si>
    <t>20191718</t>
  </si>
  <si>
    <t>乐金朵</t>
  </si>
  <si>
    <t>20191726</t>
  </si>
  <si>
    <t>常银雪</t>
  </si>
  <si>
    <t>20192208</t>
  </si>
  <si>
    <t>光明小学→数学</t>
  </si>
  <si>
    <t>白灵</t>
  </si>
  <si>
    <t>20191623</t>
  </si>
  <si>
    <t>陈君</t>
  </si>
  <si>
    <t>20191910</t>
  </si>
  <si>
    <t>于唤唤</t>
  </si>
  <si>
    <t>20192027</t>
  </si>
  <si>
    <t>王胜男</t>
  </si>
  <si>
    <t>20192025</t>
  </si>
  <si>
    <t>姬宝红</t>
  </si>
  <si>
    <t>20191524</t>
  </si>
  <si>
    <t>王青青</t>
  </si>
  <si>
    <t>20192229</t>
  </si>
  <si>
    <t>河东小学→数学</t>
  </si>
  <si>
    <t>王佳宾</t>
  </si>
  <si>
    <t>20191402</t>
  </si>
  <si>
    <t>张国兰</t>
  </si>
  <si>
    <t>20191609</t>
  </si>
  <si>
    <t>交河学区成功小学→数学</t>
  </si>
  <si>
    <t>张倩</t>
  </si>
  <si>
    <t>20192028</t>
  </si>
  <si>
    <t>董林林</t>
  </si>
  <si>
    <t>20192205</t>
  </si>
  <si>
    <t>交河学区五里小学→数学</t>
  </si>
  <si>
    <t>李瑶瑶</t>
  </si>
  <si>
    <t>20192021</t>
  </si>
  <si>
    <t>王月</t>
  </si>
  <si>
    <t>20191905</t>
  </si>
  <si>
    <t>齐桥学区李小庄小学→数学</t>
  </si>
  <si>
    <t>毛丹丹</t>
  </si>
  <si>
    <t>20191816</t>
  </si>
  <si>
    <t>张帆</t>
  </si>
  <si>
    <t>20191627</t>
  </si>
  <si>
    <t>齐桥学区毛三庄小学→数学</t>
  </si>
  <si>
    <t>刘立华</t>
  </si>
  <si>
    <t>20192315</t>
  </si>
  <si>
    <t>王娜</t>
  </si>
  <si>
    <t>20192230</t>
  </si>
  <si>
    <t>四营学区军张小学→数学</t>
  </si>
  <si>
    <t>李丹</t>
  </si>
  <si>
    <t>20191911</t>
  </si>
  <si>
    <t>李程程</t>
  </si>
  <si>
    <t>20192004</t>
  </si>
  <si>
    <t>姚飞飞</t>
  </si>
  <si>
    <t>20192104</t>
  </si>
  <si>
    <t>寺门村学区东辛店绘彩于教学点→数学</t>
  </si>
  <si>
    <t>马心颖</t>
  </si>
  <si>
    <t>20191924</t>
  </si>
  <si>
    <t>王琳琳</t>
  </si>
  <si>
    <t>20191607</t>
  </si>
  <si>
    <t>寺门村学区四留小学→数学</t>
  </si>
  <si>
    <t>孟晶晶</t>
  </si>
  <si>
    <t>20192010</t>
  </si>
  <si>
    <t>穆语晴</t>
  </si>
  <si>
    <t>20192202</t>
  </si>
  <si>
    <t>洼里王学区孟太监小学→数学</t>
  </si>
  <si>
    <t>吴雪雪</t>
  </si>
  <si>
    <t>20191620</t>
  </si>
  <si>
    <t>王美玲</t>
  </si>
  <si>
    <t>20192225</t>
  </si>
  <si>
    <t>文庙学区楚贾杜小学→数学</t>
  </si>
  <si>
    <t>唐晓雨</t>
  </si>
  <si>
    <t>20191813</t>
  </si>
  <si>
    <t>于乐</t>
  </si>
  <si>
    <t>20191414</t>
  </si>
  <si>
    <t>文庙学区前薛窝小学→数学</t>
  </si>
  <si>
    <t>王颖</t>
  </si>
  <si>
    <t>20191413</t>
  </si>
  <si>
    <t>霍思羽</t>
  </si>
  <si>
    <t>20192007</t>
  </si>
  <si>
    <t>西关回民小学→数学</t>
  </si>
  <si>
    <t>哈蕊</t>
  </si>
  <si>
    <t>20192018</t>
  </si>
  <si>
    <t>范媛媛</t>
  </si>
  <si>
    <t>20191809</t>
  </si>
  <si>
    <t>西辛店学区鲁屯小学→数学</t>
  </si>
  <si>
    <t>张广荣</t>
  </si>
  <si>
    <t>20192030</t>
  </si>
  <si>
    <t>马欢欢</t>
  </si>
  <si>
    <t>20192026</t>
  </si>
  <si>
    <t>西辛店学区秦村小学→数学</t>
  </si>
  <si>
    <t>公婕</t>
  </si>
  <si>
    <t>20191724</t>
  </si>
  <si>
    <t>秦亚娟</t>
  </si>
  <si>
    <t>20191618</t>
  </si>
  <si>
    <t>西辛店学区王庄小学→数学</t>
  </si>
  <si>
    <t>常存付</t>
  </si>
  <si>
    <t>20192006</t>
  </si>
  <si>
    <t>王美敬</t>
  </si>
  <si>
    <t>20191416</t>
  </si>
  <si>
    <t>西辛店学区西辛店小学→数学</t>
  </si>
  <si>
    <t>李倩倩</t>
  </si>
  <si>
    <t>20191423</t>
  </si>
  <si>
    <t>李晨晨</t>
  </si>
  <si>
    <t>20192120</t>
  </si>
  <si>
    <t>郭美美</t>
  </si>
  <si>
    <t>20191523</t>
  </si>
  <si>
    <t>黄艳艳</t>
  </si>
  <si>
    <t>20192228</t>
  </si>
  <si>
    <t>穆金香</t>
  </si>
  <si>
    <t>20191421</t>
  </si>
  <si>
    <t>营子学区大鲁道小学→数学</t>
  </si>
  <si>
    <t>尹玲玲</t>
  </si>
  <si>
    <t>20191408</t>
  </si>
  <si>
    <t>王攀</t>
  </si>
  <si>
    <t>20191404</t>
  </si>
  <si>
    <t>吴依诺</t>
  </si>
  <si>
    <t>20191820</t>
  </si>
  <si>
    <t>王兴旺</t>
  </si>
  <si>
    <t>20191805</t>
  </si>
  <si>
    <t>李佳佳</t>
  </si>
  <si>
    <t>20191412</t>
  </si>
  <si>
    <t>左晶晶</t>
  </si>
  <si>
    <t>20192123</t>
  </si>
  <si>
    <t>营子学区机关小学→数学</t>
  </si>
  <si>
    <t>姜沛杉</t>
  </si>
  <si>
    <t>20191418</t>
  </si>
  <si>
    <t>张荣卓</t>
  </si>
  <si>
    <t>20191912</t>
  </si>
  <si>
    <t>李燕</t>
  </si>
  <si>
    <t>20191601</t>
  </si>
  <si>
    <t>高鑫</t>
  </si>
  <si>
    <t>20191509</t>
  </si>
  <si>
    <t>营子中学小学部→数学</t>
  </si>
  <si>
    <t>邬春月</t>
  </si>
  <si>
    <t>20192129</t>
  </si>
  <si>
    <t>赵瑞</t>
  </si>
  <si>
    <t>20191823</t>
  </si>
  <si>
    <t>高晓磊</t>
  </si>
  <si>
    <t>20191511</t>
  </si>
  <si>
    <t>张丽</t>
  </si>
  <si>
    <t>20192412</t>
  </si>
  <si>
    <t>富镇学区韩屯小学→英语</t>
  </si>
  <si>
    <t>彭希</t>
  </si>
  <si>
    <t>20192427</t>
  </si>
  <si>
    <t>刘红迪</t>
  </si>
  <si>
    <t>20192509</t>
  </si>
  <si>
    <t>富镇学区孟屯小学→英语</t>
  </si>
  <si>
    <t>及晓燕</t>
  </si>
  <si>
    <t>20192624</t>
  </si>
  <si>
    <t>王伊田</t>
  </si>
  <si>
    <t>20192619</t>
  </si>
  <si>
    <t>郝村学区千里屯小学→英语</t>
  </si>
  <si>
    <t>李占红</t>
  </si>
  <si>
    <t>20192716</t>
  </si>
  <si>
    <t>张立杰</t>
  </si>
  <si>
    <t>20192403</t>
  </si>
  <si>
    <t>河东小学→英语</t>
  </si>
  <si>
    <t>李浩月</t>
  </si>
  <si>
    <t>20192520</t>
  </si>
  <si>
    <t>徐月月</t>
  </si>
  <si>
    <t>20192701</t>
  </si>
  <si>
    <t>交河学区时庄小学→英语</t>
  </si>
  <si>
    <t>王亚丽</t>
  </si>
  <si>
    <t>20192422</t>
  </si>
  <si>
    <t>赵晓静</t>
  </si>
  <si>
    <t>20192704</t>
  </si>
  <si>
    <t>徐艳梅</t>
  </si>
  <si>
    <t>20192611</t>
  </si>
  <si>
    <t>李琛琛</t>
  </si>
  <si>
    <t>20192622</t>
  </si>
  <si>
    <t>齐桥学区菜园小学→英语</t>
  </si>
  <si>
    <t>侯新玲</t>
  </si>
  <si>
    <t>20192706</t>
  </si>
  <si>
    <t>孙蕊</t>
  </si>
  <si>
    <t>20192505</t>
  </si>
  <si>
    <t>齐桥学区大闫务小学→英语</t>
  </si>
  <si>
    <t>杨雪</t>
  </si>
  <si>
    <t>20192418</t>
  </si>
  <si>
    <t>刘雅琪</t>
  </si>
  <si>
    <t>20192517</t>
  </si>
  <si>
    <t>齐桥学区李小庄小学→英语</t>
  </si>
  <si>
    <t>白雪倩</t>
  </si>
  <si>
    <t>20192618</t>
  </si>
  <si>
    <t>刘东</t>
  </si>
  <si>
    <t>20192404</t>
  </si>
  <si>
    <t>四营学区冯三番小学→英语</t>
  </si>
  <si>
    <t>李琛</t>
  </si>
  <si>
    <t>20192616</t>
  </si>
  <si>
    <t>20192504</t>
  </si>
  <si>
    <t>刘宁</t>
  </si>
  <si>
    <t>20192614</t>
  </si>
  <si>
    <t>叶香芳</t>
  </si>
  <si>
    <t>20192519</t>
  </si>
  <si>
    <t>寺门村学区南八村小学→英语</t>
  </si>
  <si>
    <t>孙智慧</t>
  </si>
  <si>
    <t>20192620</t>
  </si>
  <si>
    <t>张洁</t>
  </si>
  <si>
    <t>20192628</t>
  </si>
  <si>
    <t>马俊丽</t>
  </si>
  <si>
    <t>20192609</t>
  </si>
  <si>
    <t>文庙学区前薛窝小学→英语</t>
  </si>
  <si>
    <t>20192503</t>
  </si>
  <si>
    <t>李爽</t>
  </si>
  <si>
    <t>20192711</t>
  </si>
  <si>
    <t>西关回民小学→英语</t>
  </si>
  <si>
    <t>于琦</t>
  </si>
  <si>
    <t>20192627</t>
  </si>
  <si>
    <t>杨萍</t>
  </si>
  <si>
    <t>20192719</t>
  </si>
  <si>
    <t>郑晰月</t>
  </si>
  <si>
    <t>20192415</t>
  </si>
  <si>
    <t>西辛店学区鲁屯小学→英语</t>
  </si>
  <si>
    <t>刘玉平</t>
  </si>
  <si>
    <t>20192705</t>
  </si>
  <si>
    <t>王建</t>
  </si>
  <si>
    <t>20192708</t>
  </si>
  <si>
    <t>西辛店学区秦村小学→英语</t>
  </si>
  <si>
    <t>呼珊珊</t>
  </si>
  <si>
    <t>20192430</t>
  </si>
  <si>
    <t>朱红莹</t>
  </si>
  <si>
    <t>20192510</t>
  </si>
  <si>
    <t>西辛店学区西辛店小学→英语</t>
  </si>
  <si>
    <t>仝路</t>
  </si>
  <si>
    <t>20192702</t>
  </si>
  <si>
    <t>赵玉纳</t>
  </si>
  <si>
    <t>讲课成绩</t>
  </si>
  <si>
    <t>技能测试</t>
  </si>
  <si>
    <t>20192329</t>
  </si>
  <si>
    <t>实验小学→音乐</t>
  </si>
  <si>
    <t>王金田</t>
  </si>
  <si>
    <t>20192317</t>
  </si>
  <si>
    <t>齐桥学区李小庄小学→音乐</t>
  </si>
  <si>
    <t>庞金铭</t>
  </si>
  <si>
    <t>20192318</t>
  </si>
  <si>
    <t>王家雯</t>
  </si>
  <si>
    <t>20192324</t>
  </si>
  <si>
    <t>交河学区城里小学→音乐</t>
  </si>
  <si>
    <t>王艳雨</t>
  </si>
  <si>
    <t>20192330</t>
  </si>
  <si>
    <t>卢玉泽</t>
  </si>
  <si>
    <t>20192319</t>
  </si>
  <si>
    <t>河东小学→音乐</t>
  </si>
  <si>
    <t>杨晴</t>
  </si>
  <si>
    <t>20192325</t>
  </si>
  <si>
    <t>刘康</t>
  </si>
  <si>
    <t>20192326</t>
  </si>
  <si>
    <t>郝村学区郝村小学→音乐</t>
  </si>
  <si>
    <t>王北北</t>
  </si>
  <si>
    <t>20192321</t>
  </si>
  <si>
    <t>杨玮玮</t>
  </si>
  <si>
    <t>20192331</t>
  </si>
  <si>
    <t>富镇学区富镇小学→音乐</t>
  </si>
  <si>
    <t>江凯</t>
  </si>
  <si>
    <t>20192327</t>
  </si>
  <si>
    <t>耿俊贤</t>
  </si>
  <si>
    <t>20192322</t>
  </si>
  <si>
    <t>东方小学→音乐</t>
  </si>
  <si>
    <t>魏峰</t>
  </si>
  <si>
    <t>20192807</t>
  </si>
  <si>
    <t>文庙学区楚贾杜小学→美术</t>
  </si>
  <si>
    <t>石鹤轩</t>
  </si>
  <si>
    <t>20192808</t>
  </si>
  <si>
    <t>刘梦</t>
  </si>
  <si>
    <t>20192801</t>
  </si>
  <si>
    <t>育才小学→美术</t>
  </si>
  <si>
    <t>王媛</t>
  </si>
  <si>
    <t>20192813</t>
  </si>
  <si>
    <t>张靖</t>
  </si>
  <si>
    <t>20192915</t>
  </si>
  <si>
    <t>富镇学区富镇小学→信息技术</t>
  </si>
  <si>
    <t>金娜</t>
  </si>
  <si>
    <t>20192919</t>
  </si>
  <si>
    <t>刘兵</t>
  </si>
  <si>
    <t>20192827</t>
  </si>
  <si>
    <t>实验小学→信息技术</t>
  </si>
  <si>
    <t>周迎新</t>
  </si>
  <si>
    <t>20192830</t>
  </si>
  <si>
    <t>王照青</t>
  </si>
  <si>
    <t>20192819</t>
  </si>
  <si>
    <t>西辛店学区西辛店小学→信息技术</t>
  </si>
  <si>
    <t>王文文</t>
  </si>
  <si>
    <t>20192824</t>
  </si>
  <si>
    <t>苏晓旭</t>
  </si>
  <si>
    <t>20192921</t>
  </si>
  <si>
    <t>张芹</t>
  </si>
  <si>
    <t>20192920</t>
  </si>
  <si>
    <t>李姝臻</t>
  </si>
  <si>
    <t>20193005</t>
  </si>
  <si>
    <t>富镇学区张屯小学→体育</t>
  </si>
  <si>
    <t>赵丹</t>
  </si>
  <si>
    <t>20193007</t>
  </si>
  <si>
    <t>蔡苗苗</t>
  </si>
  <si>
    <t>20193012</t>
  </si>
  <si>
    <t>齐桥学区菜园小学→体育</t>
  </si>
  <si>
    <t>代明明</t>
  </si>
  <si>
    <t>20193015</t>
  </si>
  <si>
    <t>20193013</t>
  </si>
  <si>
    <t>特殊教育学校→体育</t>
  </si>
  <si>
    <t>刘青青</t>
  </si>
  <si>
    <t>20193003</t>
  </si>
  <si>
    <t>李一钊</t>
  </si>
  <si>
    <t>20193427</t>
  </si>
  <si>
    <t>第二幼儿园→幼儿学科</t>
  </si>
  <si>
    <t>常红</t>
  </si>
  <si>
    <t>20193111</t>
  </si>
  <si>
    <t>韩艺</t>
  </si>
  <si>
    <t>20193102</t>
  </si>
  <si>
    <t>邓学昭</t>
  </si>
  <si>
    <t>20193617</t>
  </si>
  <si>
    <t>张薇</t>
  </si>
  <si>
    <t>20193126</t>
  </si>
  <si>
    <t>李梦姬</t>
  </si>
  <si>
    <t>20193414</t>
  </si>
  <si>
    <t>张美玉</t>
  </si>
  <si>
    <t>20193615</t>
  </si>
  <si>
    <t>陈瑞</t>
  </si>
  <si>
    <t>20193303</t>
  </si>
  <si>
    <t>王静</t>
  </si>
  <si>
    <t>20193525</t>
  </si>
  <si>
    <t>任芷含</t>
  </si>
  <si>
    <t>20193507</t>
  </si>
  <si>
    <t>朱静</t>
  </si>
  <si>
    <t>20193106</t>
  </si>
  <si>
    <t>曹建平</t>
  </si>
  <si>
    <t>20193327</t>
  </si>
  <si>
    <t>陈梦</t>
  </si>
  <si>
    <t>20193413</t>
  </si>
  <si>
    <t>马金薇</t>
  </si>
  <si>
    <t>20193103</t>
  </si>
  <si>
    <t>倪文欢</t>
  </si>
  <si>
    <t>20193105</t>
  </si>
  <si>
    <t>孟祥影</t>
  </si>
  <si>
    <t>20193301</t>
  </si>
  <si>
    <t>张佳慧</t>
  </si>
  <si>
    <t>20193406</t>
  </si>
  <si>
    <t>杨秀悦</t>
  </si>
  <si>
    <t>20193603</t>
  </si>
  <si>
    <t>韩玥</t>
  </si>
  <si>
    <t>20193324</t>
  </si>
  <si>
    <t>段晓晨</t>
  </si>
  <si>
    <t>20193610</t>
  </si>
  <si>
    <t>李灵玉</t>
  </si>
  <si>
    <t>20193814</t>
  </si>
  <si>
    <t>第四中学→语文</t>
  </si>
  <si>
    <t>王星涵</t>
  </si>
  <si>
    <t>20193815</t>
  </si>
  <si>
    <t>张小涵</t>
  </si>
  <si>
    <t>20193708</t>
  </si>
  <si>
    <t>张静</t>
  </si>
  <si>
    <t>20193806</t>
  </si>
  <si>
    <t>徐凤菊</t>
  </si>
  <si>
    <t>20193722</t>
  </si>
  <si>
    <t>王梦蝶</t>
  </si>
  <si>
    <t>20193704</t>
  </si>
  <si>
    <t>王雪威</t>
  </si>
  <si>
    <t>20193729</t>
  </si>
  <si>
    <t>高雅婕</t>
  </si>
  <si>
    <t>20193705</t>
  </si>
  <si>
    <t>第五中学→语文</t>
  </si>
  <si>
    <t>张敬</t>
  </si>
  <si>
    <t>20193811</t>
  </si>
  <si>
    <t>綦佳慧</t>
  </si>
  <si>
    <t>20193727</t>
  </si>
  <si>
    <t>张硕</t>
  </si>
  <si>
    <t>20193717</t>
  </si>
  <si>
    <t>冯慧玲</t>
  </si>
  <si>
    <t>20193730</t>
  </si>
  <si>
    <t>交河中学→语文</t>
  </si>
  <si>
    <t>王睿</t>
  </si>
  <si>
    <t>20193725</t>
  </si>
  <si>
    <t>崔常秀</t>
  </si>
  <si>
    <t>20193713</t>
  </si>
  <si>
    <t>韩增辉</t>
  </si>
  <si>
    <t>20193803</t>
  </si>
  <si>
    <t>侯萍</t>
  </si>
  <si>
    <t>20193714</t>
  </si>
  <si>
    <t>石钰</t>
  </si>
  <si>
    <t>20193703</t>
  </si>
  <si>
    <t>黄晨晨</t>
  </si>
  <si>
    <t>20193812</t>
  </si>
  <si>
    <t>李梦</t>
  </si>
  <si>
    <t>20193702</t>
  </si>
  <si>
    <t>苗书梅</t>
  </si>
  <si>
    <t>20193813</t>
  </si>
  <si>
    <t>李琳</t>
  </si>
  <si>
    <t>20193715</t>
  </si>
  <si>
    <t>王蕊</t>
  </si>
  <si>
    <t>20193805</t>
  </si>
  <si>
    <t>张文慧</t>
  </si>
  <si>
    <t>20193701</t>
  </si>
  <si>
    <t>文庙中学→语文</t>
  </si>
  <si>
    <t>董晓艺</t>
  </si>
  <si>
    <t>20193710</t>
  </si>
  <si>
    <t>宋圣馨</t>
  </si>
  <si>
    <t>20193721</t>
  </si>
  <si>
    <t>孙悦</t>
  </si>
  <si>
    <t>20193712</t>
  </si>
  <si>
    <t>尤晓慧</t>
  </si>
  <si>
    <t>20193821</t>
  </si>
  <si>
    <t>第三中学→数学</t>
  </si>
  <si>
    <t>冉志影</t>
  </si>
  <si>
    <t>20193901</t>
  </si>
  <si>
    <t>20193817</t>
  </si>
  <si>
    <t>刘蕊蕊</t>
  </si>
  <si>
    <t>20193903</t>
  </si>
  <si>
    <t>马如雪</t>
  </si>
  <si>
    <t>20193909</t>
  </si>
  <si>
    <t>第四中学→数学</t>
  </si>
  <si>
    <t>张媛媛</t>
  </si>
  <si>
    <t>20193823</t>
  </si>
  <si>
    <t>李玮</t>
  </si>
  <si>
    <t>20193920</t>
  </si>
  <si>
    <t>杨海龙</t>
  </si>
  <si>
    <t>20193915</t>
  </si>
  <si>
    <t>高雅</t>
  </si>
  <si>
    <t>20193830</t>
  </si>
  <si>
    <t>何晓雅</t>
  </si>
  <si>
    <t>20193828</t>
  </si>
  <si>
    <t>韩颖</t>
  </si>
  <si>
    <t>20193820</t>
  </si>
  <si>
    <t>常畅</t>
  </si>
  <si>
    <t>20193825</t>
  </si>
  <si>
    <t>李树真</t>
  </si>
  <si>
    <t>20193907</t>
  </si>
  <si>
    <t>张旭</t>
  </si>
  <si>
    <t>20193819</t>
  </si>
  <si>
    <t>齐皓圆</t>
  </si>
  <si>
    <t>20193919</t>
  </si>
  <si>
    <t>交河中学→数学</t>
  </si>
  <si>
    <t>王旭东</t>
  </si>
  <si>
    <t>20193829</t>
  </si>
  <si>
    <t>齐桥中学→数学</t>
  </si>
  <si>
    <t>周爽</t>
  </si>
  <si>
    <t>20193917</t>
  </si>
  <si>
    <t>褚荣燕</t>
  </si>
  <si>
    <t>20193921</t>
  </si>
  <si>
    <t>第四中学→英语</t>
  </si>
  <si>
    <t>邹赫</t>
  </si>
  <si>
    <t>20194006</t>
  </si>
  <si>
    <t>姜胜男</t>
  </si>
  <si>
    <t>20193923</t>
  </si>
  <si>
    <t>宋书悦</t>
  </si>
  <si>
    <t>20193927</t>
  </si>
  <si>
    <t>代娜</t>
  </si>
  <si>
    <t>20193928</t>
  </si>
  <si>
    <t>张鸿霞</t>
  </si>
  <si>
    <t>20194011</t>
  </si>
  <si>
    <t>种婧宇</t>
  </si>
  <si>
    <t>20194007</t>
  </si>
  <si>
    <t>第五中学→英语</t>
  </si>
  <si>
    <t>王涵</t>
  </si>
  <si>
    <t>20194005</t>
  </si>
  <si>
    <t>李文雅</t>
  </si>
  <si>
    <t>20194002</t>
  </si>
  <si>
    <t>齐桥中学→英语</t>
  </si>
  <si>
    <t>常真</t>
  </si>
  <si>
    <t>20194004</t>
  </si>
  <si>
    <t>董青青</t>
  </si>
  <si>
    <t>20194010</t>
  </si>
  <si>
    <t>王志欣</t>
  </si>
  <si>
    <t>20194001</t>
  </si>
  <si>
    <t>赵悦</t>
  </si>
  <si>
    <t>20194008</t>
  </si>
  <si>
    <t>营子中学→英语</t>
  </si>
  <si>
    <t>赵鹏雪</t>
  </si>
  <si>
    <t>20194019</t>
  </si>
  <si>
    <t>第四中学→政治</t>
  </si>
  <si>
    <t>王晓洋</t>
  </si>
  <si>
    <t>20194014</t>
  </si>
  <si>
    <t>邢晓云</t>
  </si>
  <si>
    <t>20194023</t>
  </si>
  <si>
    <t>姬婷婷</t>
  </si>
  <si>
    <t>20194015</t>
  </si>
  <si>
    <t>周文侦</t>
  </si>
  <si>
    <t>20194017</t>
  </si>
  <si>
    <t>实验中学→政治</t>
  </si>
  <si>
    <t>白伟伟</t>
  </si>
  <si>
    <t>20194012</t>
  </si>
  <si>
    <t>20194024</t>
  </si>
  <si>
    <t>文庙中学→政治</t>
  </si>
  <si>
    <t>张雨晴</t>
  </si>
  <si>
    <t>20194018</t>
  </si>
  <si>
    <t>毛禹舒</t>
  </si>
  <si>
    <t>20194027</t>
  </si>
  <si>
    <t>实验中学→体育</t>
  </si>
  <si>
    <t>陈戈</t>
  </si>
  <si>
    <t>20194028</t>
  </si>
  <si>
    <t>文庙中学→体育</t>
  </si>
  <si>
    <t>魏畅</t>
  </si>
  <si>
    <t>20194107</t>
  </si>
  <si>
    <t>第四中学→化学</t>
  </si>
  <si>
    <t>李艳娇</t>
  </si>
  <si>
    <t>20194110</t>
  </si>
  <si>
    <t>马新月</t>
  </si>
  <si>
    <t>20194112</t>
  </si>
  <si>
    <t>刘树帅</t>
  </si>
  <si>
    <t>20194116</t>
  </si>
  <si>
    <t>20194117</t>
  </si>
  <si>
    <t>刘佳佳</t>
  </si>
  <si>
    <t>20194120</t>
  </si>
  <si>
    <t>马新新</t>
  </si>
  <si>
    <t>20194121</t>
  </si>
  <si>
    <t>彭双燕</t>
  </si>
  <si>
    <t>20194101</t>
  </si>
  <si>
    <t>第五中学→化学</t>
  </si>
  <si>
    <t>张慧杰</t>
  </si>
  <si>
    <t>20194104</t>
  </si>
  <si>
    <t>第四中学→物理</t>
  </si>
  <si>
    <t>王芳</t>
  </si>
  <si>
    <t>20194106</t>
  </si>
  <si>
    <t>王宇</t>
  </si>
  <si>
    <t>20194103</t>
  </si>
  <si>
    <t>李竞超</t>
  </si>
  <si>
    <t>20194105</t>
  </si>
  <si>
    <t>张君</t>
  </si>
  <si>
    <t>20194123</t>
  </si>
  <si>
    <t>第四中学→历史</t>
  </si>
  <si>
    <t>赵君</t>
  </si>
  <si>
    <t>20194128</t>
  </si>
  <si>
    <t>郭灵芝</t>
  </si>
  <si>
    <t>20194130</t>
  </si>
  <si>
    <t>勾艳艳</t>
  </si>
  <si>
    <t>20194124</t>
  </si>
  <si>
    <t>王彬</t>
  </si>
  <si>
    <t>20194126</t>
  </si>
  <si>
    <t>呼秋燕</t>
  </si>
  <si>
    <t>20194122</t>
  </si>
  <si>
    <t>实验中学→历史</t>
  </si>
  <si>
    <t>李杰</t>
  </si>
  <si>
    <t>20194129</t>
  </si>
  <si>
    <t>刘雨萌</t>
  </si>
  <si>
    <t>20194210</t>
  </si>
  <si>
    <t>第二中学→语文</t>
  </si>
  <si>
    <t>刘梦儿</t>
  </si>
  <si>
    <t>20194201</t>
  </si>
  <si>
    <t>孟晓薇</t>
  </si>
  <si>
    <t>20194205</t>
  </si>
  <si>
    <t>20194212</t>
  </si>
  <si>
    <t>李晨</t>
  </si>
  <si>
    <t>20194215</t>
  </si>
  <si>
    <t>第二中学→数学</t>
  </si>
  <si>
    <t>于永淮</t>
  </si>
  <si>
    <t>20194223</t>
  </si>
  <si>
    <t>蒋天羽</t>
  </si>
  <si>
    <t>20194218</t>
  </si>
  <si>
    <t>20194216</t>
  </si>
  <si>
    <t>刘兰玉</t>
  </si>
  <si>
    <t>20194217</t>
  </si>
  <si>
    <t>第一中学→数学</t>
  </si>
  <si>
    <t>孙策</t>
  </si>
  <si>
    <t>20194222</t>
  </si>
  <si>
    <t>卢爽</t>
  </si>
  <si>
    <t>20194224</t>
  </si>
  <si>
    <t>职业技术教育中心→数学</t>
  </si>
  <si>
    <t>王伟华</t>
  </si>
  <si>
    <t>20194219</t>
  </si>
  <si>
    <t>贺文琪</t>
  </si>
  <si>
    <t>20194229</t>
  </si>
  <si>
    <t>第二中学→英语</t>
  </si>
  <si>
    <t>白云云</t>
  </si>
  <si>
    <t>20194301</t>
  </si>
  <si>
    <t>葛玲</t>
  </si>
  <si>
    <t>20194227</t>
  </si>
  <si>
    <t>金停停</t>
  </si>
  <si>
    <t>20194228</t>
  </si>
  <si>
    <t>贾艳杰</t>
  </si>
  <si>
    <t>20194304</t>
  </si>
  <si>
    <t>职业技术教育中心→美术</t>
  </si>
  <si>
    <t>卢春楠</t>
  </si>
  <si>
    <t>20194307</t>
  </si>
  <si>
    <t>赵昭</t>
  </si>
  <si>
    <t>20194306</t>
  </si>
  <si>
    <t>第二中学→美术</t>
  </si>
  <si>
    <t>王晓娴</t>
  </si>
  <si>
    <t>20194305</t>
  </si>
  <si>
    <t>陈兴丽</t>
  </si>
  <si>
    <t>20194308</t>
  </si>
  <si>
    <t>第二中学→政治</t>
  </si>
  <si>
    <t>王晓薇</t>
  </si>
  <si>
    <t>20194309</t>
  </si>
  <si>
    <t>刘雨涵</t>
  </si>
  <si>
    <t>20194314</t>
  </si>
  <si>
    <t>第二中学→生物</t>
  </si>
  <si>
    <t>赵晨旭</t>
  </si>
  <si>
    <t>20194315</t>
  </si>
  <si>
    <t>马雅慧</t>
  </si>
  <si>
    <t>20194321</t>
  </si>
  <si>
    <t>第二中学→地理</t>
  </si>
  <si>
    <t>齐晓茜</t>
  </si>
  <si>
    <t>20194320</t>
  </si>
  <si>
    <t>张鹏</t>
  </si>
  <si>
    <t>20194213</t>
  </si>
  <si>
    <t>职业技术教育中心→学前教育</t>
  </si>
  <si>
    <t>石格格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</si>
</sst>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8" borderId="8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/>
    <xf numFmtId="176" fontId="0" fillId="0" borderId="0" xfId="0" applyNumberFormat="1"/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0" xfId="0" applyFont="1"/>
    <xf numFmtId="176" fontId="0" fillId="0" borderId="0" xfId="0" applyNumberFormat="1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/>
    <xf numFmtId="176" fontId="0" fillId="0" borderId="0" xfId="0" applyNumberFormat="1" applyFont="1" applyFill="1"/>
    <xf numFmtId="0" fontId="0" fillId="0" borderId="1" xfId="0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9"/>
  <sheetViews>
    <sheetView workbookViewId="0">
      <selection activeCell="A91" sqref="$A1:$XFD1048576"/>
    </sheetView>
  </sheetViews>
  <sheetFormatPr defaultColWidth="9" defaultRowHeight="14.25" outlineLevelCol="5"/>
  <cols>
    <col min="1" max="1" width="9.375" style="16" customWidth="1"/>
    <col min="2" max="2" width="29.375" style="16" customWidth="1"/>
    <col min="3" max="4" width="10.625" style="16" customWidth="1"/>
    <col min="5" max="16384" width="9" style="16"/>
  </cols>
  <sheetData>
    <row r="1" spans="1:6">
      <c r="A1" s="8" t="s">
        <v>0</v>
      </c>
      <c r="B1" s="8" t="s">
        <v>1</v>
      </c>
      <c r="C1" s="8" t="s">
        <v>2</v>
      </c>
      <c r="D1" s="8" t="s">
        <v>3</v>
      </c>
      <c r="E1" s="18" t="s">
        <v>4</v>
      </c>
      <c r="F1" s="18" t="s">
        <v>5</v>
      </c>
    </row>
    <row r="2" s="16" customFormat="1" spans="1:6">
      <c r="A2" s="7" t="s">
        <v>6</v>
      </c>
      <c r="B2" s="8" t="s">
        <v>7</v>
      </c>
      <c r="C2" s="8" t="s">
        <v>8</v>
      </c>
      <c r="D2" s="8">
        <v>67</v>
      </c>
      <c r="E2" s="18">
        <v>80</v>
      </c>
      <c r="F2" s="18">
        <f>D2/2+E2/2</f>
        <v>73.5</v>
      </c>
    </row>
    <row r="3" s="16" customFormat="1" spans="1:6">
      <c r="A3" s="7" t="s">
        <v>9</v>
      </c>
      <c r="B3" s="8" t="s">
        <v>7</v>
      </c>
      <c r="C3" s="8" t="s">
        <v>10</v>
      </c>
      <c r="D3" s="8">
        <v>67</v>
      </c>
      <c r="E3" s="18">
        <v>81.3</v>
      </c>
      <c r="F3" s="18">
        <f t="shared" ref="F3:F34" si="0">D3/2+E3/2</f>
        <v>74.15</v>
      </c>
    </row>
    <row r="4" s="16" customFormat="1" spans="1:6">
      <c r="A4" s="7" t="s">
        <v>11</v>
      </c>
      <c r="B4" s="8" t="s">
        <v>7</v>
      </c>
      <c r="C4" s="8" t="s">
        <v>12</v>
      </c>
      <c r="D4" s="8">
        <v>66</v>
      </c>
      <c r="E4" s="18">
        <v>81</v>
      </c>
      <c r="F4" s="18">
        <f t="shared" si="0"/>
        <v>73.5</v>
      </c>
    </row>
    <row r="5" spans="1:6">
      <c r="A5" s="7" t="s">
        <v>13</v>
      </c>
      <c r="B5" s="8" t="s">
        <v>7</v>
      </c>
      <c r="C5" s="8" t="s">
        <v>14</v>
      </c>
      <c r="D5" s="8">
        <v>65.5</v>
      </c>
      <c r="E5" s="18">
        <v>80.3</v>
      </c>
      <c r="F5" s="18">
        <f t="shared" si="0"/>
        <v>72.9</v>
      </c>
    </row>
    <row r="6" spans="1:6">
      <c r="A6" s="7" t="s">
        <v>15</v>
      </c>
      <c r="B6" s="8" t="s">
        <v>7</v>
      </c>
      <c r="C6" s="8" t="s">
        <v>16</v>
      </c>
      <c r="D6" s="8">
        <v>65</v>
      </c>
      <c r="E6" s="18">
        <v>80.3</v>
      </c>
      <c r="F6" s="18">
        <f t="shared" si="0"/>
        <v>72.65</v>
      </c>
    </row>
    <row r="7" spans="1:6">
      <c r="A7" s="7" t="s">
        <v>17</v>
      </c>
      <c r="B7" s="8" t="s">
        <v>7</v>
      </c>
      <c r="C7" s="8" t="s">
        <v>18</v>
      </c>
      <c r="D7" s="8">
        <v>60</v>
      </c>
      <c r="E7" s="18">
        <v>78</v>
      </c>
      <c r="F7" s="18">
        <f t="shared" si="0"/>
        <v>69</v>
      </c>
    </row>
    <row r="8" spans="1:6">
      <c r="A8" s="8" t="s">
        <v>0</v>
      </c>
      <c r="B8" s="8" t="s">
        <v>1</v>
      </c>
      <c r="C8" s="8" t="s">
        <v>2</v>
      </c>
      <c r="D8" s="8" t="s">
        <v>3</v>
      </c>
      <c r="E8" s="18" t="s">
        <v>4</v>
      </c>
      <c r="F8" s="18" t="s">
        <v>5</v>
      </c>
    </row>
    <row r="9" s="16" customFormat="1" spans="1:6">
      <c r="A9" s="7" t="s">
        <v>19</v>
      </c>
      <c r="B9" s="8" t="s">
        <v>20</v>
      </c>
      <c r="C9" s="8" t="s">
        <v>21</v>
      </c>
      <c r="D9" s="8">
        <v>62</v>
      </c>
      <c r="E9" s="18">
        <v>81.6</v>
      </c>
      <c r="F9" s="18">
        <f t="shared" si="0"/>
        <v>71.8</v>
      </c>
    </row>
    <row r="10" spans="1:6">
      <c r="A10" s="7" t="s">
        <v>22</v>
      </c>
      <c r="B10" s="8" t="s">
        <v>20</v>
      </c>
      <c r="C10" s="8" t="s">
        <v>23</v>
      </c>
      <c r="D10" s="8">
        <v>61</v>
      </c>
      <c r="E10" s="18">
        <v>80</v>
      </c>
      <c r="F10" s="18">
        <f t="shared" si="0"/>
        <v>70.5</v>
      </c>
    </row>
    <row r="11" spans="1:6">
      <c r="A11" s="8" t="s">
        <v>0</v>
      </c>
      <c r="B11" s="8" t="s">
        <v>1</v>
      </c>
      <c r="C11" s="8" t="s">
        <v>2</v>
      </c>
      <c r="D11" s="8" t="s">
        <v>3</v>
      </c>
      <c r="E11" s="18" t="s">
        <v>4</v>
      </c>
      <c r="F11" s="18" t="s">
        <v>5</v>
      </c>
    </row>
    <row r="12" s="16" customFormat="1" spans="1:6">
      <c r="A12" s="7" t="s">
        <v>24</v>
      </c>
      <c r="B12" s="8" t="s">
        <v>25</v>
      </c>
      <c r="C12" s="8" t="s">
        <v>26</v>
      </c>
      <c r="D12" s="8">
        <v>63</v>
      </c>
      <c r="E12" s="18">
        <v>83</v>
      </c>
      <c r="F12" s="18">
        <f t="shared" si="0"/>
        <v>73</v>
      </c>
    </row>
    <row r="13" s="16" customFormat="1" spans="1:6">
      <c r="A13" s="7" t="s">
        <v>27</v>
      </c>
      <c r="B13" s="8" t="s">
        <v>25</v>
      </c>
      <c r="C13" s="8" t="s">
        <v>28</v>
      </c>
      <c r="D13" s="8">
        <v>62</v>
      </c>
      <c r="E13" s="18">
        <v>82.6</v>
      </c>
      <c r="F13" s="18">
        <f t="shared" si="0"/>
        <v>72.3</v>
      </c>
    </row>
    <row r="14" spans="1:6">
      <c r="A14" s="7" t="s">
        <v>29</v>
      </c>
      <c r="B14" s="8" t="s">
        <v>25</v>
      </c>
      <c r="C14" s="8" t="s">
        <v>30</v>
      </c>
      <c r="D14" s="8">
        <v>59.5</v>
      </c>
      <c r="E14" s="18">
        <v>79</v>
      </c>
      <c r="F14" s="18">
        <f t="shared" si="0"/>
        <v>69.25</v>
      </c>
    </row>
    <row r="15" spans="1:6">
      <c r="A15" s="7" t="s">
        <v>31</v>
      </c>
      <c r="B15" s="8" t="s">
        <v>25</v>
      </c>
      <c r="C15" s="8" t="s">
        <v>32</v>
      </c>
      <c r="D15" s="8">
        <v>58.5</v>
      </c>
      <c r="E15" s="18">
        <v>80</v>
      </c>
      <c r="F15" s="18">
        <f t="shared" si="0"/>
        <v>69.25</v>
      </c>
    </row>
    <row r="16" spans="1:6">
      <c r="A16" s="7" t="s">
        <v>33</v>
      </c>
      <c r="B16" s="8" t="s">
        <v>25</v>
      </c>
      <c r="C16" s="8" t="s">
        <v>34</v>
      </c>
      <c r="D16" s="8">
        <v>58.5</v>
      </c>
      <c r="E16" s="18">
        <v>79.6</v>
      </c>
      <c r="F16" s="18">
        <f t="shared" si="0"/>
        <v>69.05</v>
      </c>
    </row>
    <row r="17" spans="1:6">
      <c r="A17" s="7" t="s">
        <v>35</v>
      </c>
      <c r="B17" s="8" t="s">
        <v>25</v>
      </c>
      <c r="C17" s="8" t="s">
        <v>36</v>
      </c>
      <c r="D17" s="8">
        <v>58.5</v>
      </c>
      <c r="E17" s="18">
        <v>80</v>
      </c>
      <c r="F17" s="18">
        <f t="shared" si="0"/>
        <v>69.25</v>
      </c>
    </row>
    <row r="18" spans="1:6">
      <c r="A18" s="8" t="s">
        <v>0</v>
      </c>
      <c r="B18" s="8" t="s">
        <v>1</v>
      </c>
      <c r="C18" s="8" t="s">
        <v>2</v>
      </c>
      <c r="D18" s="8" t="s">
        <v>3</v>
      </c>
      <c r="E18" s="18" t="s">
        <v>4</v>
      </c>
      <c r="F18" s="18" t="s">
        <v>5</v>
      </c>
    </row>
    <row r="19" s="16" customFormat="1" ht="15" customHeight="1" spans="1:6">
      <c r="A19" s="7" t="s">
        <v>37</v>
      </c>
      <c r="B19" s="8" t="s">
        <v>38</v>
      </c>
      <c r="C19" s="8" t="s">
        <v>39</v>
      </c>
      <c r="D19" s="8">
        <v>76</v>
      </c>
      <c r="E19" s="18">
        <v>81.3</v>
      </c>
      <c r="F19" s="18">
        <f t="shared" si="0"/>
        <v>78.65</v>
      </c>
    </row>
    <row r="20" spans="1:6">
      <c r="A20" s="7" t="s">
        <v>40</v>
      </c>
      <c r="B20" s="8" t="s">
        <v>38</v>
      </c>
      <c r="C20" s="8" t="s">
        <v>41</v>
      </c>
      <c r="D20" s="8">
        <v>67.5</v>
      </c>
      <c r="E20" s="18">
        <v>78.6</v>
      </c>
      <c r="F20" s="18">
        <f t="shared" si="0"/>
        <v>73.05</v>
      </c>
    </row>
    <row r="21" s="12" customFormat="1" spans="1:6">
      <c r="A21" s="7" t="s">
        <v>42</v>
      </c>
      <c r="B21" s="8" t="s">
        <v>38</v>
      </c>
      <c r="C21" s="8" t="s">
        <v>43</v>
      </c>
      <c r="D21" s="14">
        <v>66</v>
      </c>
      <c r="E21" s="10">
        <v>81</v>
      </c>
      <c r="F21" s="18">
        <f t="shared" si="0"/>
        <v>73.5</v>
      </c>
    </row>
    <row r="22" spans="1:6">
      <c r="A22" s="7" t="s">
        <v>44</v>
      </c>
      <c r="B22" s="8" t="s">
        <v>38</v>
      </c>
      <c r="C22" s="8" t="s">
        <v>45</v>
      </c>
      <c r="D22" s="8">
        <v>65.5</v>
      </c>
      <c r="E22" s="18">
        <v>80.3</v>
      </c>
      <c r="F22" s="18">
        <f t="shared" si="0"/>
        <v>72.9</v>
      </c>
    </row>
    <row r="23" spans="1:6">
      <c r="A23" s="8" t="s">
        <v>0</v>
      </c>
      <c r="B23" s="8" t="s">
        <v>1</v>
      </c>
      <c r="C23" s="8" t="s">
        <v>2</v>
      </c>
      <c r="D23" s="8" t="s">
        <v>3</v>
      </c>
      <c r="E23" s="18" t="s">
        <v>4</v>
      </c>
      <c r="F23" s="18" t="s">
        <v>5</v>
      </c>
    </row>
    <row r="24" s="16" customFormat="1" spans="1:6">
      <c r="A24" s="7" t="s">
        <v>46</v>
      </c>
      <c r="B24" s="8" t="s">
        <v>47</v>
      </c>
      <c r="C24" s="8" t="s">
        <v>48</v>
      </c>
      <c r="D24" s="8">
        <v>67.5</v>
      </c>
      <c r="E24" s="18">
        <v>80.3</v>
      </c>
      <c r="F24" s="18">
        <f t="shared" si="0"/>
        <v>73.9</v>
      </c>
    </row>
    <row r="25" spans="1:6">
      <c r="A25" s="7" t="s">
        <v>49</v>
      </c>
      <c r="B25" s="8" t="s">
        <v>47</v>
      </c>
      <c r="C25" s="8" t="s">
        <v>50</v>
      </c>
      <c r="D25" s="8">
        <v>66</v>
      </c>
      <c r="E25" s="18">
        <v>80.6</v>
      </c>
      <c r="F25" s="18">
        <f t="shared" si="0"/>
        <v>73.3</v>
      </c>
    </row>
    <row r="26" s="16" customFormat="1" spans="1:6">
      <c r="A26" s="7" t="s">
        <v>51</v>
      </c>
      <c r="B26" s="8" t="s">
        <v>47</v>
      </c>
      <c r="C26" s="8" t="s">
        <v>52</v>
      </c>
      <c r="D26" s="8">
        <v>65</v>
      </c>
      <c r="E26" s="18">
        <v>82</v>
      </c>
      <c r="F26" s="18">
        <f t="shared" si="0"/>
        <v>73.5</v>
      </c>
    </row>
    <row r="27" spans="1:6">
      <c r="A27" s="7" t="s">
        <v>53</v>
      </c>
      <c r="B27" s="8" t="s">
        <v>47</v>
      </c>
      <c r="C27" s="8" t="s">
        <v>54</v>
      </c>
      <c r="D27" s="8">
        <v>64</v>
      </c>
      <c r="E27" s="18">
        <v>79</v>
      </c>
      <c r="F27" s="18">
        <f t="shared" si="0"/>
        <v>71.5</v>
      </c>
    </row>
    <row r="28" spans="1:6">
      <c r="A28" s="8" t="s">
        <v>0</v>
      </c>
      <c r="B28" s="8" t="s">
        <v>1</v>
      </c>
      <c r="C28" s="8" t="s">
        <v>2</v>
      </c>
      <c r="D28" s="8" t="s">
        <v>3</v>
      </c>
      <c r="E28" s="18" t="s">
        <v>4</v>
      </c>
      <c r="F28" s="18" t="s">
        <v>5</v>
      </c>
    </row>
    <row r="29" s="16" customFormat="1" spans="1:6">
      <c r="A29" s="7" t="s">
        <v>55</v>
      </c>
      <c r="B29" s="8" t="s">
        <v>56</v>
      </c>
      <c r="C29" s="8" t="s">
        <v>57</v>
      </c>
      <c r="D29" s="8">
        <v>62</v>
      </c>
      <c r="E29" s="18">
        <v>80</v>
      </c>
      <c r="F29" s="18">
        <f t="shared" si="0"/>
        <v>71</v>
      </c>
    </row>
    <row r="30" spans="1:6">
      <c r="A30" s="7" t="s">
        <v>58</v>
      </c>
      <c r="B30" s="8" t="s">
        <v>56</v>
      </c>
      <c r="C30" s="8" t="s">
        <v>59</v>
      </c>
      <c r="D30" s="8">
        <v>58.5</v>
      </c>
      <c r="E30" s="18">
        <v>81.6</v>
      </c>
      <c r="F30" s="18">
        <f t="shared" si="0"/>
        <v>70.05</v>
      </c>
    </row>
    <row r="31" spans="1:6">
      <c r="A31" s="8" t="s">
        <v>0</v>
      </c>
      <c r="B31" s="8" t="s">
        <v>1</v>
      </c>
      <c r="C31" s="8" t="s">
        <v>2</v>
      </c>
      <c r="D31" s="8" t="s">
        <v>3</v>
      </c>
      <c r="E31" s="18" t="s">
        <v>4</v>
      </c>
      <c r="F31" s="18" t="s">
        <v>5</v>
      </c>
    </row>
    <row r="32" s="16" customFormat="1" spans="1:6">
      <c r="A32" s="7" t="s">
        <v>60</v>
      </c>
      <c r="B32" s="8" t="s">
        <v>61</v>
      </c>
      <c r="C32" s="8" t="s">
        <v>62</v>
      </c>
      <c r="D32" s="8">
        <v>71</v>
      </c>
      <c r="E32" s="18">
        <v>80</v>
      </c>
      <c r="F32" s="18">
        <f t="shared" si="0"/>
        <v>75.5</v>
      </c>
    </row>
    <row r="33" spans="1:6">
      <c r="A33" s="7" t="s">
        <v>63</v>
      </c>
      <c r="B33" s="8" t="s">
        <v>61</v>
      </c>
      <c r="C33" s="8" t="s">
        <v>64</v>
      </c>
      <c r="D33" s="8">
        <v>68</v>
      </c>
      <c r="E33" s="18">
        <v>80</v>
      </c>
      <c r="F33" s="18">
        <f t="shared" si="0"/>
        <v>74</v>
      </c>
    </row>
    <row r="34" spans="1:6">
      <c r="A34" s="8" t="s">
        <v>0</v>
      </c>
      <c r="B34" s="8" t="s">
        <v>1</v>
      </c>
      <c r="C34" s="8" t="s">
        <v>2</v>
      </c>
      <c r="D34" s="8" t="s">
        <v>3</v>
      </c>
      <c r="E34" s="18" t="s">
        <v>4</v>
      </c>
      <c r="F34" s="18" t="s">
        <v>5</v>
      </c>
    </row>
    <row r="35" s="16" customFormat="1" spans="1:6">
      <c r="A35" s="7" t="s">
        <v>65</v>
      </c>
      <c r="B35" s="8" t="s">
        <v>66</v>
      </c>
      <c r="C35" s="8" t="s">
        <v>67</v>
      </c>
      <c r="D35" s="8">
        <v>77</v>
      </c>
      <c r="E35" s="18">
        <v>81.6</v>
      </c>
      <c r="F35" s="18">
        <f t="shared" ref="F35:F66" si="1">D35/2+E35/2</f>
        <v>79.3</v>
      </c>
    </row>
    <row r="36" spans="1:6">
      <c r="A36" s="7" t="s">
        <v>68</v>
      </c>
      <c r="B36" s="8" t="s">
        <v>66</v>
      </c>
      <c r="C36" s="8" t="s">
        <v>69</v>
      </c>
      <c r="D36" s="8">
        <v>69</v>
      </c>
      <c r="E36" s="18">
        <v>81.3</v>
      </c>
      <c r="F36" s="18">
        <f t="shared" si="1"/>
        <v>75.15</v>
      </c>
    </row>
    <row r="37" spans="1:6">
      <c r="A37" s="8" t="s">
        <v>0</v>
      </c>
      <c r="B37" s="8" t="s">
        <v>1</v>
      </c>
      <c r="C37" s="8" t="s">
        <v>2</v>
      </c>
      <c r="D37" s="8" t="s">
        <v>3</v>
      </c>
      <c r="E37" s="18" t="s">
        <v>4</v>
      </c>
      <c r="F37" s="18" t="s">
        <v>5</v>
      </c>
    </row>
    <row r="38" s="16" customFormat="1" spans="1:6">
      <c r="A38" s="7" t="s">
        <v>70</v>
      </c>
      <c r="B38" s="8" t="s">
        <v>71</v>
      </c>
      <c r="C38" s="8" t="s">
        <v>72</v>
      </c>
      <c r="D38" s="8">
        <v>55</v>
      </c>
      <c r="E38" s="18">
        <v>83.6</v>
      </c>
      <c r="F38" s="18">
        <f t="shared" si="1"/>
        <v>69.3</v>
      </c>
    </row>
    <row r="39" spans="1:6">
      <c r="A39" s="7" t="s">
        <v>73</v>
      </c>
      <c r="B39" s="8" t="s">
        <v>71</v>
      </c>
      <c r="C39" s="8" t="s">
        <v>74</v>
      </c>
      <c r="D39" s="8">
        <v>53</v>
      </c>
      <c r="E39" s="18">
        <v>81.3</v>
      </c>
      <c r="F39" s="18">
        <f t="shared" si="1"/>
        <v>67.15</v>
      </c>
    </row>
    <row r="40" spans="1:6">
      <c r="A40" s="8" t="s">
        <v>0</v>
      </c>
      <c r="B40" s="8" t="s">
        <v>1</v>
      </c>
      <c r="C40" s="8" t="s">
        <v>2</v>
      </c>
      <c r="D40" s="8" t="s">
        <v>3</v>
      </c>
      <c r="E40" s="18" t="s">
        <v>4</v>
      </c>
      <c r="F40" s="18" t="s">
        <v>5</v>
      </c>
    </row>
    <row r="41" s="16" customFormat="1" spans="1:6">
      <c r="A41" s="7" t="s">
        <v>75</v>
      </c>
      <c r="B41" s="8" t="s">
        <v>76</v>
      </c>
      <c r="C41" s="8" t="s">
        <v>77</v>
      </c>
      <c r="D41" s="8">
        <v>71</v>
      </c>
      <c r="E41" s="18">
        <v>79</v>
      </c>
      <c r="F41" s="18">
        <f t="shared" si="1"/>
        <v>75</v>
      </c>
    </row>
    <row r="42" spans="1:6">
      <c r="A42" s="7" t="s">
        <v>78</v>
      </c>
      <c r="B42" s="8" t="s">
        <v>76</v>
      </c>
      <c r="C42" s="8" t="s">
        <v>79</v>
      </c>
      <c r="D42" s="8">
        <v>62</v>
      </c>
      <c r="E42" s="18">
        <v>80.6</v>
      </c>
      <c r="F42" s="18">
        <f t="shared" si="1"/>
        <v>71.3</v>
      </c>
    </row>
    <row r="43" spans="1:6">
      <c r="A43" s="8" t="s">
        <v>0</v>
      </c>
      <c r="B43" s="8" t="s">
        <v>1</v>
      </c>
      <c r="C43" s="8" t="s">
        <v>2</v>
      </c>
      <c r="D43" s="8" t="s">
        <v>3</v>
      </c>
      <c r="E43" s="18" t="s">
        <v>4</v>
      </c>
      <c r="F43" s="18" t="s">
        <v>5</v>
      </c>
    </row>
    <row r="44" s="16" customFormat="1" spans="1:6">
      <c r="A44" s="7" t="s">
        <v>80</v>
      </c>
      <c r="B44" s="8" t="s">
        <v>81</v>
      </c>
      <c r="C44" s="8" t="s">
        <v>82</v>
      </c>
      <c r="D44" s="8">
        <v>72</v>
      </c>
      <c r="E44" s="18">
        <v>81</v>
      </c>
      <c r="F44" s="18">
        <f t="shared" si="1"/>
        <v>76.5</v>
      </c>
    </row>
    <row r="45" spans="1:6">
      <c r="A45" s="7" t="s">
        <v>83</v>
      </c>
      <c r="B45" s="8" t="s">
        <v>81</v>
      </c>
      <c r="C45" s="8" t="s">
        <v>84</v>
      </c>
      <c r="D45" s="8">
        <v>66</v>
      </c>
      <c r="E45" s="18">
        <v>79.6</v>
      </c>
      <c r="F45" s="18">
        <f t="shared" si="1"/>
        <v>72.8</v>
      </c>
    </row>
    <row r="46" spans="1:6">
      <c r="A46" s="7" t="s">
        <v>85</v>
      </c>
      <c r="B46" s="8" t="s">
        <v>81</v>
      </c>
      <c r="C46" s="8" t="s">
        <v>86</v>
      </c>
      <c r="D46" s="8">
        <v>66</v>
      </c>
      <c r="E46" s="18">
        <v>80</v>
      </c>
      <c r="F46" s="18">
        <f t="shared" si="1"/>
        <v>73</v>
      </c>
    </row>
    <row r="47" spans="1:6">
      <c r="A47" s="8" t="s">
        <v>0</v>
      </c>
      <c r="B47" s="8" t="s">
        <v>1</v>
      </c>
      <c r="C47" s="8" t="s">
        <v>2</v>
      </c>
      <c r="D47" s="8" t="s">
        <v>3</v>
      </c>
      <c r="E47" s="18" t="s">
        <v>4</v>
      </c>
      <c r="F47" s="18" t="s">
        <v>5</v>
      </c>
    </row>
    <row r="48" s="16" customFormat="1" spans="1:6">
      <c r="A48" s="7" t="s">
        <v>87</v>
      </c>
      <c r="B48" s="8" t="s">
        <v>88</v>
      </c>
      <c r="C48" s="8" t="s">
        <v>89</v>
      </c>
      <c r="D48" s="8">
        <v>62.5</v>
      </c>
      <c r="E48" s="18">
        <v>78.6</v>
      </c>
      <c r="F48" s="18">
        <f t="shared" si="1"/>
        <v>70.55</v>
      </c>
    </row>
    <row r="49" spans="1:6">
      <c r="A49" s="7" t="s">
        <v>90</v>
      </c>
      <c r="B49" s="8" t="s">
        <v>88</v>
      </c>
      <c r="C49" s="8" t="s">
        <v>91</v>
      </c>
      <c r="D49" s="8">
        <v>62</v>
      </c>
      <c r="E49" s="18">
        <v>76.3</v>
      </c>
      <c r="F49" s="18">
        <f t="shared" si="1"/>
        <v>69.15</v>
      </c>
    </row>
    <row r="50" spans="1:6">
      <c r="A50" s="8" t="s">
        <v>0</v>
      </c>
      <c r="B50" s="8" t="s">
        <v>1</v>
      </c>
      <c r="C50" s="8" t="s">
        <v>2</v>
      </c>
      <c r="D50" s="8" t="s">
        <v>3</v>
      </c>
      <c r="E50" s="18" t="s">
        <v>4</v>
      </c>
      <c r="F50" s="18" t="s">
        <v>5</v>
      </c>
    </row>
    <row r="51" s="16" customFormat="1" spans="1:6">
      <c r="A51" s="7" t="s">
        <v>92</v>
      </c>
      <c r="B51" s="8" t="s">
        <v>93</v>
      </c>
      <c r="C51" s="8" t="s">
        <v>94</v>
      </c>
      <c r="D51" s="8">
        <v>72</v>
      </c>
      <c r="E51" s="18">
        <v>82</v>
      </c>
      <c r="F51" s="18">
        <f t="shared" si="1"/>
        <v>77</v>
      </c>
    </row>
    <row r="52" spans="1:6">
      <c r="A52" s="7" t="s">
        <v>95</v>
      </c>
      <c r="B52" s="8" t="s">
        <v>93</v>
      </c>
      <c r="C52" s="8" t="s">
        <v>96</v>
      </c>
      <c r="D52" s="8">
        <v>71</v>
      </c>
      <c r="E52" s="18">
        <v>77</v>
      </c>
      <c r="F52" s="18">
        <f t="shared" si="1"/>
        <v>74</v>
      </c>
    </row>
    <row r="53" spans="1:6">
      <c r="A53" s="8" t="s">
        <v>0</v>
      </c>
      <c r="B53" s="8" t="s">
        <v>1</v>
      </c>
      <c r="C53" s="8" t="s">
        <v>2</v>
      </c>
      <c r="D53" s="8" t="s">
        <v>3</v>
      </c>
      <c r="E53" s="18" t="s">
        <v>4</v>
      </c>
      <c r="F53" s="18" t="s">
        <v>5</v>
      </c>
    </row>
    <row r="54" s="16" customFormat="1" spans="1:6">
      <c r="A54" s="7" t="s">
        <v>97</v>
      </c>
      <c r="B54" s="8" t="s">
        <v>98</v>
      </c>
      <c r="C54" s="8" t="s">
        <v>99</v>
      </c>
      <c r="D54" s="8">
        <v>65</v>
      </c>
      <c r="E54" s="18">
        <v>79.6</v>
      </c>
      <c r="F54" s="18">
        <f t="shared" si="1"/>
        <v>72.3</v>
      </c>
    </row>
    <row r="55" s="16" customFormat="1" spans="1:6">
      <c r="A55" s="7" t="s">
        <v>100</v>
      </c>
      <c r="B55" s="8" t="s">
        <v>98</v>
      </c>
      <c r="C55" s="8" t="s">
        <v>101</v>
      </c>
      <c r="D55" s="8">
        <v>65</v>
      </c>
      <c r="E55" s="18">
        <v>80</v>
      </c>
      <c r="F55" s="18">
        <f t="shared" si="1"/>
        <v>72.5</v>
      </c>
    </row>
    <row r="56" spans="1:6">
      <c r="A56" s="7" t="s">
        <v>102</v>
      </c>
      <c r="B56" s="8" t="s">
        <v>98</v>
      </c>
      <c r="C56" s="8" t="s">
        <v>103</v>
      </c>
      <c r="D56" s="8">
        <v>63.5</v>
      </c>
      <c r="E56" s="18">
        <v>80</v>
      </c>
      <c r="F56" s="18">
        <f t="shared" si="1"/>
        <v>71.75</v>
      </c>
    </row>
    <row r="57" spans="1:6">
      <c r="A57" s="7" t="s">
        <v>104</v>
      </c>
      <c r="B57" s="8" t="s">
        <v>98</v>
      </c>
      <c r="C57" s="8" t="s">
        <v>105</v>
      </c>
      <c r="D57" s="8">
        <v>63</v>
      </c>
      <c r="E57" s="18">
        <v>79.3</v>
      </c>
      <c r="F57" s="18">
        <f t="shared" si="1"/>
        <v>71.15</v>
      </c>
    </row>
    <row r="58" spans="1:6">
      <c r="A58" s="8" t="s">
        <v>0</v>
      </c>
      <c r="B58" s="8" t="s">
        <v>1</v>
      </c>
      <c r="C58" s="8" t="s">
        <v>2</v>
      </c>
      <c r="D58" s="8" t="s">
        <v>3</v>
      </c>
      <c r="E58" s="18" t="s">
        <v>4</v>
      </c>
      <c r="F58" s="18" t="s">
        <v>5</v>
      </c>
    </row>
    <row r="59" s="16" customFormat="1" spans="1:6">
      <c r="A59" s="7" t="s">
        <v>106</v>
      </c>
      <c r="B59" s="8" t="s">
        <v>107</v>
      </c>
      <c r="C59" s="8" t="s">
        <v>108</v>
      </c>
      <c r="D59" s="8">
        <v>58</v>
      </c>
      <c r="E59" s="18">
        <v>80.6</v>
      </c>
      <c r="F59" s="18">
        <f t="shared" si="1"/>
        <v>69.3</v>
      </c>
    </row>
    <row r="60" spans="1:6">
      <c r="A60" s="7" t="s">
        <v>109</v>
      </c>
      <c r="B60" s="8" t="s">
        <v>107</v>
      </c>
      <c r="C60" s="8" t="s">
        <v>110</v>
      </c>
      <c r="D60" s="8">
        <v>58</v>
      </c>
      <c r="E60" s="18">
        <v>79.3</v>
      </c>
      <c r="F60" s="18">
        <f t="shared" si="1"/>
        <v>68.65</v>
      </c>
    </row>
    <row r="61" spans="1:6">
      <c r="A61" s="8" t="s">
        <v>0</v>
      </c>
      <c r="B61" s="8" t="s">
        <v>1</v>
      </c>
      <c r="C61" s="8" t="s">
        <v>2</v>
      </c>
      <c r="D61" s="8" t="s">
        <v>3</v>
      </c>
      <c r="E61" s="18" t="s">
        <v>4</v>
      </c>
      <c r="F61" s="18" t="s">
        <v>5</v>
      </c>
    </row>
    <row r="62" s="16" customFormat="1" spans="1:6">
      <c r="A62" s="7" t="s">
        <v>111</v>
      </c>
      <c r="B62" s="8" t="s">
        <v>112</v>
      </c>
      <c r="C62" s="8" t="s">
        <v>113</v>
      </c>
      <c r="D62" s="8">
        <v>62.5</v>
      </c>
      <c r="E62" s="18">
        <v>83.6</v>
      </c>
      <c r="F62" s="18">
        <f t="shared" si="1"/>
        <v>73.05</v>
      </c>
    </row>
    <row r="63" spans="1:6">
      <c r="A63" s="7" t="s">
        <v>114</v>
      </c>
      <c r="B63" s="8" t="s">
        <v>112</v>
      </c>
      <c r="C63" s="8" t="s">
        <v>115</v>
      </c>
      <c r="D63" s="8">
        <v>59.5</v>
      </c>
      <c r="E63" s="18">
        <v>77.6</v>
      </c>
      <c r="F63" s="18">
        <f t="shared" si="1"/>
        <v>68.55</v>
      </c>
    </row>
    <row r="64" spans="1:6">
      <c r="A64" s="8" t="s">
        <v>0</v>
      </c>
      <c r="B64" s="8" t="s">
        <v>1</v>
      </c>
      <c r="C64" s="8" t="s">
        <v>2</v>
      </c>
      <c r="D64" s="8" t="s">
        <v>3</v>
      </c>
      <c r="E64" s="18" t="s">
        <v>4</v>
      </c>
      <c r="F64" s="18" t="s">
        <v>5</v>
      </c>
    </row>
    <row r="65" s="16" customFormat="1" spans="1:6">
      <c r="A65" s="7" t="s">
        <v>116</v>
      </c>
      <c r="B65" s="8" t="s">
        <v>117</v>
      </c>
      <c r="C65" s="8" t="s">
        <v>118</v>
      </c>
      <c r="D65" s="8">
        <v>65.5</v>
      </c>
      <c r="E65" s="18">
        <v>80.3</v>
      </c>
      <c r="F65" s="18">
        <f t="shared" si="1"/>
        <v>72.9</v>
      </c>
    </row>
    <row r="66" spans="1:6">
      <c r="A66" s="7" t="s">
        <v>119</v>
      </c>
      <c r="B66" s="8" t="s">
        <v>117</v>
      </c>
      <c r="C66" s="8" t="s">
        <v>120</v>
      </c>
      <c r="D66" s="8">
        <v>63</v>
      </c>
      <c r="E66" s="18">
        <v>80.3</v>
      </c>
      <c r="F66" s="18">
        <f t="shared" si="1"/>
        <v>71.65</v>
      </c>
    </row>
    <row r="67" spans="1:6">
      <c r="A67" s="8" t="s">
        <v>0</v>
      </c>
      <c r="B67" s="8" t="s">
        <v>1</v>
      </c>
      <c r="C67" s="8" t="s">
        <v>2</v>
      </c>
      <c r="D67" s="8" t="s">
        <v>3</v>
      </c>
      <c r="E67" s="18" t="s">
        <v>4</v>
      </c>
      <c r="F67" s="18" t="s">
        <v>5</v>
      </c>
    </row>
    <row r="68" s="16" customFormat="1" spans="1:6">
      <c r="A68" s="7" t="s">
        <v>121</v>
      </c>
      <c r="B68" s="8" t="s">
        <v>122</v>
      </c>
      <c r="C68" s="8" t="s">
        <v>123</v>
      </c>
      <c r="D68" s="8">
        <v>58</v>
      </c>
      <c r="E68" s="18">
        <v>82</v>
      </c>
      <c r="F68" s="18">
        <f t="shared" ref="F67:F98" si="2">D68/2+E68/2</f>
        <v>70</v>
      </c>
    </row>
    <row r="69" spans="1:6">
      <c r="A69" s="8" t="s">
        <v>0</v>
      </c>
      <c r="B69" s="8" t="s">
        <v>1</v>
      </c>
      <c r="C69" s="8" t="s">
        <v>2</v>
      </c>
      <c r="D69" s="8" t="s">
        <v>3</v>
      </c>
      <c r="E69" s="18" t="s">
        <v>4</v>
      </c>
      <c r="F69" s="18" t="s">
        <v>5</v>
      </c>
    </row>
    <row r="70" s="16" customFormat="1" spans="1:6">
      <c r="A70" s="7" t="s">
        <v>124</v>
      </c>
      <c r="B70" s="8" t="s">
        <v>125</v>
      </c>
      <c r="C70" s="8" t="s">
        <v>126</v>
      </c>
      <c r="D70" s="8">
        <v>65</v>
      </c>
      <c r="E70" s="18">
        <v>79.3</v>
      </c>
      <c r="F70" s="18">
        <f t="shared" si="2"/>
        <v>72.15</v>
      </c>
    </row>
    <row r="71" spans="1:6">
      <c r="A71" s="7" t="s">
        <v>127</v>
      </c>
      <c r="B71" s="8" t="s">
        <v>125</v>
      </c>
      <c r="C71" s="8" t="s">
        <v>128</v>
      </c>
      <c r="D71" s="8">
        <v>62</v>
      </c>
      <c r="E71" s="18">
        <v>79.6</v>
      </c>
      <c r="F71" s="18">
        <f t="shared" si="2"/>
        <v>70.8</v>
      </c>
    </row>
    <row r="72" spans="1:6">
      <c r="A72" s="8" t="s">
        <v>0</v>
      </c>
      <c r="B72" s="8" t="s">
        <v>1</v>
      </c>
      <c r="C72" s="8" t="s">
        <v>2</v>
      </c>
      <c r="D72" s="8" t="s">
        <v>3</v>
      </c>
      <c r="E72" s="18" t="s">
        <v>4</v>
      </c>
      <c r="F72" s="18" t="s">
        <v>5</v>
      </c>
    </row>
    <row r="73" spans="1:6">
      <c r="A73" s="7" t="s">
        <v>129</v>
      </c>
      <c r="B73" s="8" t="s">
        <v>130</v>
      </c>
      <c r="C73" s="8" t="s">
        <v>131</v>
      </c>
      <c r="D73" s="8">
        <v>70</v>
      </c>
      <c r="E73" s="18">
        <v>78.3</v>
      </c>
      <c r="F73" s="18">
        <f t="shared" si="2"/>
        <v>74.15</v>
      </c>
    </row>
    <row r="74" s="16" customFormat="1" spans="1:6">
      <c r="A74" s="7" t="s">
        <v>132</v>
      </c>
      <c r="B74" s="8" t="s">
        <v>130</v>
      </c>
      <c r="C74" s="8" t="s">
        <v>133</v>
      </c>
      <c r="D74" s="8">
        <v>70</v>
      </c>
      <c r="E74" s="18">
        <v>80</v>
      </c>
      <c r="F74" s="18">
        <f t="shared" si="2"/>
        <v>75</v>
      </c>
    </row>
    <row r="75" spans="1:6">
      <c r="A75" s="8" t="s">
        <v>0</v>
      </c>
      <c r="B75" s="8" t="s">
        <v>1</v>
      </c>
      <c r="C75" s="8" t="s">
        <v>2</v>
      </c>
      <c r="D75" s="8" t="s">
        <v>3</v>
      </c>
      <c r="E75" s="18" t="s">
        <v>4</v>
      </c>
      <c r="F75" s="18" t="s">
        <v>5</v>
      </c>
    </row>
    <row r="76" s="16" customFormat="1" spans="1:6">
      <c r="A76" s="7" t="s">
        <v>134</v>
      </c>
      <c r="B76" s="8" t="s">
        <v>135</v>
      </c>
      <c r="C76" s="8" t="s">
        <v>136</v>
      </c>
      <c r="D76" s="8">
        <v>85</v>
      </c>
      <c r="E76" s="18">
        <v>82</v>
      </c>
      <c r="F76" s="18">
        <f t="shared" si="2"/>
        <v>83.5</v>
      </c>
    </row>
    <row r="77" spans="1:6">
      <c r="A77" s="7" t="s">
        <v>137</v>
      </c>
      <c r="B77" s="8" t="s">
        <v>135</v>
      </c>
      <c r="C77" s="8" t="s">
        <v>138</v>
      </c>
      <c r="D77" s="8">
        <v>75.5</v>
      </c>
      <c r="E77" s="18">
        <v>78.6</v>
      </c>
      <c r="F77" s="18">
        <f t="shared" si="2"/>
        <v>77.05</v>
      </c>
    </row>
    <row r="78" spans="1:6">
      <c r="A78" s="8" t="s">
        <v>0</v>
      </c>
      <c r="B78" s="8" t="s">
        <v>1</v>
      </c>
      <c r="C78" s="8" t="s">
        <v>2</v>
      </c>
      <c r="D78" s="8" t="s">
        <v>3</v>
      </c>
      <c r="E78" s="18" t="s">
        <v>4</v>
      </c>
      <c r="F78" s="18" t="s">
        <v>5</v>
      </c>
    </row>
    <row r="79" s="16" customFormat="1" spans="1:6">
      <c r="A79" s="7" t="s">
        <v>139</v>
      </c>
      <c r="B79" s="8" t="s">
        <v>140</v>
      </c>
      <c r="C79" s="8" t="s">
        <v>141</v>
      </c>
      <c r="D79" s="8">
        <v>65</v>
      </c>
      <c r="E79" s="18">
        <v>81.6</v>
      </c>
      <c r="F79" s="18">
        <f t="shared" si="2"/>
        <v>73.3</v>
      </c>
    </row>
    <row r="80" spans="1:6">
      <c r="A80" s="7" t="s">
        <v>142</v>
      </c>
      <c r="B80" s="8" t="s">
        <v>140</v>
      </c>
      <c r="C80" s="8" t="s">
        <v>143</v>
      </c>
      <c r="D80" s="8">
        <v>56.5</v>
      </c>
      <c r="E80" s="18">
        <v>82.6</v>
      </c>
      <c r="F80" s="18">
        <f t="shared" si="2"/>
        <v>69.55</v>
      </c>
    </row>
    <row r="81" spans="1:6">
      <c r="A81" s="8" t="s">
        <v>0</v>
      </c>
      <c r="B81" s="8" t="s">
        <v>1</v>
      </c>
      <c r="C81" s="8" t="s">
        <v>2</v>
      </c>
      <c r="D81" s="8" t="s">
        <v>3</v>
      </c>
      <c r="E81" s="18" t="s">
        <v>4</v>
      </c>
      <c r="F81" s="18" t="s">
        <v>5</v>
      </c>
    </row>
    <row r="82" s="16" customFormat="1" spans="1:6">
      <c r="A82" s="7" t="s">
        <v>144</v>
      </c>
      <c r="B82" s="8" t="s">
        <v>145</v>
      </c>
      <c r="C82" s="8" t="s">
        <v>146</v>
      </c>
      <c r="D82" s="8">
        <v>67.5</v>
      </c>
      <c r="E82" s="18">
        <v>78</v>
      </c>
      <c r="F82" s="18">
        <f t="shared" si="2"/>
        <v>72.75</v>
      </c>
    </row>
    <row r="83" spans="1:6">
      <c r="A83" s="7" t="s">
        <v>147</v>
      </c>
      <c r="B83" s="8" t="s">
        <v>145</v>
      </c>
      <c r="C83" s="8" t="s">
        <v>148</v>
      </c>
      <c r="D83" s="8">
        <v>59.5</v>
      </c>
      <c r="E83" s="18">
        <v>80</v>
      </c>
      <c r="F83" s="18">
        <f t="shared" si="2"/>
        <v>69.75</v>
      </c>
    </row>
    <row r="84" spans="1:6">
      <c r="A84" s="7" t="s">
        <v>149</v>
      </c>
      <c r="B84" s="8" t="s">
        <v>145</v>
      </c>
      <c r="C84" s="8" t="s">
        <v>150</v>
      </c>
      <c r="D84" s="8">
        <v>59.5</v>
      </c>
      <c r="E84" s="18">
        <v>80</v>
      </c>
      <c r="F84" s="18">
        <f t="shared" si="2"/>
        <v>69.75</v>
      </c>
    </row>
    <row r="85" spans="1:6">
      <c r="A85" s="8" t="s">
        <v>0</v>
      </c>
      <c r="B85" s="8" t="s">
        <v>1</v>
      </c>
      <c r="C85" s="8" t="s">
        <v>2</v>
      </c>
      <c r="D85" s="8" t="s">
        <v>3</v>
      </c>
      <c r="E85" s="18" t="s">
        <v>4</v>
      </c>
      <c r="F85" s="18" t="s">
        <v>5</v>
      </c>
    </row>
    <row r="86" s="16" customFormat="1" spans="1:6">
      <c r="A86" s="7" t="s">
        <v>151</v>
      </c>
      <c r="B86" s="8" t="s">
        <v>152</v>
      </c>
      <c r="C86" s="8" t="s">
        <v>153</v>
      </c>
      <c r="D86" s="8">
        <v>68.5</v>
      </c>
      <c r="E86" s="18">
        <v>80</v>
      </c>
      <c r="F86" s="18">
        <f t="shared" si="2"/>
        <v>74.25</v>
      </c>
    </row>
    <row r="87" spans="1:6">
      <c r="A87" s="7" t="s">
        <v>154</v>
      </c>
      <c r="B87" s="8" t="s">
        <v>152</v>
      </c>
      <c r="C87" s="8" t="s">
        <v>155</v>
      </c>
      <c r="D87" s="8">
        <v>68</v>
      </c>
      <c r="E87" s="18">
        <v>80.3</v>
      </c>
      <c r="F87" s="18">
        <f t="shared" si="2"/>
        <v>74.15</v>
      </c>
    </row>
    <row r="88" spans="1:6">
      <c r="A88" s="8" t="s">
        <v>0</v>
      </c>
      <c r="B88" s="8" t="s">
        <v>1</v>
      </c>
      <c r="C88" s="8" t="s">
        <v>2</v>
      </c>
      <c r="D88" s="8" t="s">
        <v>3</v>
      </c>
      <c r="E88" s="18" t="s">
        <v>4</v>
      </c>
      <c r="F88" s="18" t="s">
        <v>5</v>
      </c>
    </row>
    <row r="89" s="16" customFormat="1" spans="1:6">
      <c r="A89" s="7" t="s">
        <v>156</v>
      </c>
      <c r="B89" s="8" t="s">
        <v>157</v>
      </c>
      <c r="C89" s="8" t="s">
        <v>158</v>
      </c>
      <c r="D89" s="8">
        <v>67</v>
      </c>
      <c r="E89" s="18">
        <v>79</v>
      </c>
      <c r="F89" s="18">
        <f t="shared" si="2"/>
        <v>73</v>
      </c>
    </row>
    <row r="90" spans="1:6">
      <c r="A90" s="7" t="s">
        <v>159</v>
      </c>
      <c r="B90" s="8" t="s">
        <v>157</v>
      </c>
      <c r="C90" s="8" t="s">
        <v>160</v>
      </c>
      <c r="D90" s="8">
        <v>55</v>
      </c>
      <c r="E90" s="18">
        <v>77.3</v>
      </c>
      <c r="F90" s="18">
        <f t="shared" si="2"/>
        <v>66.15</v>
      </c>
    </row>
    <row r="91" spans="1:6">
      <c r="A91" s="8" t="s">
        <v>0</v>
      </c>
      <c r="B91" s="8" t="s">
        <v>1</v>
      </c>
      <c r="C91" s="8" t="s">
        <v>2</v>
      </c>
      <c r="D91" s="8" t="s">
        <v>3</v>
      </c>
      <c r="E91" s="18" t="s">
        <v>4</v>
      </c>
      <c r="F91" s="18" t="s">
        <v>5</v>
      </c>
    </row>
    <row r="92" s="16" customFormat="1" spans="1:6">
      <c r="A92" s="7" t="s">
        <v>161</v>
      </c>
      <c r="B92" s="8" t="s">
        <v>162</v>
      </c>
      <c r="C92" s="8" t="s">
        <v>163</v>
      </c>
      <c r="D92" s="8">
        <v>70.5</v>
      </c>
      <c r="E92" s="18">
        <v>80.6</v>
      </c>
      <c r="F92" s="18">
        <f t="shared" si="2"/>
        <v>75.55</v>
      </c>
    </row>
    <row r="93" spans="1:6">
      <c r="A93" s="7" t="s">
        <v>164</v>
      </c>
      <c r="B93" s="8" t="s">
        <v>162</v>
      </c>
      <c r="C93" s="8" t="s">
        <v>165</v>
      </c>
      <c r="D93" s="8">
        <v>63.5</v>
      </c>
      <c r="E93" s="18">
        <v>75.6</v>
      </c>
      <c r="F93" s="18">
        <f t="shared" si="2"/>
        <v>69.55</v>
      </c>
    </row>
    <row r="94" spans="1:6">
      <c r="A94" s="8" t="s">
        <v>0</v>
      </c>
      <c r="B94" s="8" t="s">
        <v>1</v>
      </c>
      <c r="C94" s="8" t="s">
        <v>2</v>
      </c>
      <c r="D94" s="8" t="s">
        <v>3</v>
      </c>
      <c r="E94" s="18" t="s">
        <v>4</v>
      </c>
      <c r="F94" s="18" t="s">
        <v>5</v>
      </c>
    </row>
    <row r="95" s="16" customFormat="1" spans="1:6">
      <c r="A95" s="7" t="s">
        <v>166</v>
      </c>
      <c r="B95" s="8" t="s">
        <v>167</v>
      </c>
      <c r="C95" s="8" t="s">
        <v>168</v>
      </c>
      <c r="D95" s="8">
        <v>72</v>
      </c>
      <c r="E95" s="18">
        <v>79.6</v>
      </c>
      <c r="F95" s="18">
        <f t="shared" si="2"/>
        <v>75.8</v>
      </c>
    </row>
    <row r="96" spans="1:6">
      <c r="A96" s="7" t="s">
        <v>169</v>
      </c>
      <c r="B96" s="8" t="s">
        <v>167</v>
      </c>
      <c r="C96" s="8" t="s">
        <v>170</v>
      </c>
      <c r="D96" s="8">
        <v>67</v>
      </c>
      <c r="E96" s="18">
        <v>79</v>
      </c>
      <c r="F96" s="18">
        <f t="shared" si="2"/>
        <v>73</v>
      </c>
    </row>
    <row r="97" spans="1:6">
      <c r="A97" s="8" t="s">
        <v>0</v>
      </c>
      <c r="B97" s="8" t="s">
        <v>1</v>
      </c>
      <c r="C97" s="8" t="s">
        <v>2</v>
      </c>
      <c r="D97" s="8" t="s">
        <v>3</v>
      </c>
      <c r="E97" s="18" t="s">
        <v>4</v>
      </c>
      <c r="F97" s="18" t="s">
        <v>5</v>
      </c>
    </row>
    <row r="98" s="16" customFormat="1" spans="1:6">
      <c r="A98" s="7" t="s">
        <v>171</v>
      </c>
      <c r="B98" s="8" t="s">
        <v>172</v>
      </c>
      <c r="C98" s="8" t="s">
        <v>173</v>
      </c>
      <c r="D98" s="8">
        <v>69.5</v>
      </c>
      <c r="E98" s="18">
        <v>79.3</v>
      </c>
      <c r="F98" s="18">
        <f t="shared" si="2"/>
        <v>74.4</v>
      </c>
    </row>
    <row r="99" s="16" customFormat="1" spans="1:6">
      <c r="A99" s="7" t="s">
        <v>174</v>
      </c>
      <c r="B99" s="8" t="s">
        <v>172</v>
      </c>
      <c r="C99" s="8" t="s">
        <v>175</v>
      </c>
      <c r="D99" s="8">
        <v>67</v>
      </c>
      <c r="E99" s="18">
        <v>81</v>
      </c>
      <c r="F99" s="18">
        <f t="shared" ref="F99:F129" si="3">D99/2+E99/2</f>
        <v>74</v>
      </c>
    </row>
    <row r="100" spans="1:6">
      <c r="A100" s="7" t="s">
        <v>176</v>
      </c>
      <c r="B100" s="8" t="s">
        <v>172</v>
      </c>
      <c r="C100" s="8" t="s">
        <v>177</v>
      </c>
      <c r="D100" s="8">
        <v>66.5</v>
      </c>
      <c r="E100" s="18">
        <v>80</v>
      </c>
      <c r="F100" s="18">
        <f t="shared" si="3"/>
        <v>73.25</v>
      </c>
    </row>
    <row r="101" spans="1:6">
      <c r="A101" s="7" t="s">
        <v>178</v>
      </c>
      <c r="B101" s="8" t="s">
        <v>172</v>
      </c>
      <c r="C101" s="8" t="s">
        <v>179</v>
      </c>
      <c r="D101" s="8">
        <v>65.5</v>
      </c>
      <c r="E101" s="18">
        <v>80.3</v>
      </c>
      <c r="F101" s="18">
        <f t="shared" si="3"/>
        <v>72.9</v>
      </c>
    </row>
    <row r="102" spans="1:6">
      <c r="A102" s="7" t="s">
        <v>180</v>
      </c>
      <c r="B102" s="8" t="s">
        <v>172</v>
      </c>
      <c r="C102" s="8" t="s">
        <v>181</v>
      </c>
      <c r="D102" s="8">
        <v>65.5</v>
      </c>
      <c r="E102" s="18">
        <v>80.3</v>
      </c>
      <c r="F102" s="18">
        <f t="shared" si="3"/>
        <v>72.9</v>
      </c>
    </row>
    <row r="103" spans="1:6">
      <c r="A103" s="8" t="s">
        <v>0</v>
      </c>
      <c r="B103" s="8" t="s">
        <v>1</v>
      </c>
      <c r="C103" s="8" t="s">
        <v>2</v>
      </c>
      <c r="D103" s="8" t="s">
        <v>3</v>
      </c>
      <c r="E103" s="18" t="s">
        <v>4</v>
      </c>
      <c r="F103" s="18" t="s">
        <v>5</v>
      </c>
    </row>
    <row r="104" s="16" customFormat="1" spans="1:6">
      <c r="A104" s="7" t="s">
        <v>182</v>
      </c>
      <c r="B104" s="8" t="s">
        <v>183</v>
      </c>
      <c r="C104" s="8" t="s">
        <v>184</v>
      </c>
      <c r="D104" s="8">
        <v>63</v>
      </c>
      <c r="E104" s="18">
        <v>80.3</v>
      </c>
      <c r="F104" s="18">
        <f t="shared" si="3"/>
        <v>71.65</v>
      </c>
    </row>
    <row r="105" s="16" customFormat="1" spans="1:6">
      <c r="A105" s="7" t="s">
        <v>185</v>
      </c>
      <c r="B105" s="8" t="s">
        <v>183</v>
      </c>
      <c r="C105" s="8" t="s">
        <v>186</v>
      </c>
      <c r="D105" s="8">
        <v>63</v>
      </c>
      <c r="E105" s="18">
        <v>80.3</v>
      </c>
      <c r="F105" s="18">
        <f t="shared" si="3"/>
        <v>71.65</v>
      </c>
    </row>
    <row r="106" spans="1:6">
      <c r="A106" s="7" t="s">
        <v>187</v>
      </c>
      <c r="B106" s="8" t="s">
        <v>183</v>
      </c>
      <c r="C106" s="8" t="s">
        <v>188</v>
      </c>
      <c r="D106" s="8">
        <v>59.5</v>
      </c>
      <c r="E106" s="18">
        <v>78.3</v>
      </c>
      <c r="F106" s="18">
        <f t="shared" si="3"/>
        <v>68.9</v>
      </c>
    </row>
    <row r="107" spans="1:6">
      <c r="A107" s="7" t="s">
        <v>189</v>
      </c>
      <c r="B107" s="8" t="s">
        <v>183</v>
      </c>
      <c r="C107" s="8" t="s">
        <v>190</v>
      </c>
      <c r="D107" s="8">
        <v>56</v>
      </c>
      <c r="E107" s="18">
        <v>81.6</v>
      </c>
      <c r="F107" s="18">
        <f t="shared" si="3"/>
        <v>68.8</v>
      </c>
    </row>
    <row r="108" spans="1:6">
      <c r="A108" s="8" t="s">
        <v>0</v>
      </c>
      <c r="B108" s="8" t="s">
        <v>1</v>
      </c>
      <c r="C108" s="8" t="s">
        <v>2</v>
      </c>
      <c r="D108" s="8" t="s">
        <v>3</v>
      </c>
      <c r="E108" s="18" t="s">
        <v>4</v>
      </c>
      <c r="F108" s="18" t="s">
        <v>5</v>
      </c>
    </row>
    <row r="109" s="16" customFormat="1" ht="18" customHeight="1" spans="1:6">
      <c r="A109" s="7" t="s">
        <v>191</v>
      </c>
      <c r="B109" s="8" t="s">
        <v>192</v>
      </c>
      <c r="C109" s="8" t="s">
        <v>193</v>
      </c>
      <c r="D109" s="8">
        <v>71.5</v>
      </c>
      <c r="E109" s="18">
        <v>79.6</v>
      </c>
      <c r="F109" s="18">
        <f t="shared" si="3"/>
        <v>75.55</v>
      </c>
    </row>
    <row r="110" s="16" customFormat="1" spans="1:6">
      <c r="A110" s="7" t="s">
        <v>194</v>
      </c>
      <c r="B110" s="8" t="s">
        <v>192</v>
      </c>
      <c r="C110" s="8" t="s">
        <v>195</v>
      </c>
      <c r="D110" s="8">
        <v>69</v>
      </c>
      <c r="E110" s="18">
        <v>81</v>
      </c>
      <c r="F110" s="18">
        <f t="shared" si="3"/>
        <v>75</v>
      </c>
    </row>
    <row r="111" spans="1:6">
      <c r="A111" s="7" t="s">
        <v>196</v>
      </c>
      <c r="B111" s="8" t="s">
        <v>192</v>
      </c>
      <c r="C111" s="8" t="s">
        <v>197</v>
      </c>
      <c r="D111" s="8">
        <v>68</v>
      </c>
      <c r="E111" s="18">
        <v>81</v>
      </c>
      <c r="F111" s="18">
        <f t="shared" si="3"/>
        <v>74.5</v>
      </c>
    </row>
    <row r="112" spans="1:6">
      <c r="A112" s="7" t="s">
        <v>198</v>
      </c>
      <c r="B112" s="8" t="s">
        <v>192</v>
      </c>
      <c r="C112" s="8" t="s">
        <v>199</v>
      </c>
      <c r="D112" s="8">
        <v>64</v>
      </c>
      <c r="E112" s="18">
        <v>80.3</v>
      </c>
      <c r="F112" s="18">
        <f t="shared" si="3"/>
        <v>72.15</v>
      </c>
    </row>
    <row r="113" spans="1:6">
      <c r="A113" s="8" t="s">
        <v>0</v>
      </c>
      <c r="B113" s="8" t="s">
        <v>1</v>
      </c>
      <c r="C113" s="8" t="s">
        <v>2</v>
      </c>
      <c r="D113" s="8" t="s">
        <v>3</v>
      </c>
      <c r="E113" s="18" t="s">
        <v>4</v>
      </c>
      <c r="F113" s="18" t="s">
        <v>5</v>
      </c>
    </row>
    <row r="114" s="16" customFormat="1" spans="1:6">
      <c r="A114" s="7" t="s">
        <v>200</v>
      </c>
      <c r="B114" s="8" t="s">
        <v>201</v>
      </c>
      <c r="C114" s="8" t="s">
        <v>202</v>
      </c>
      <c r="D114" s="8">
        <v>62.5</v>
      </c>
      <c r="E114" s="18">
        <v>80</v>
      </c>
      <c r="F114" s="18">
        <f t="shared" si="3"/>
        <v>71.25</v>
      </c>
    </row>
    <row r="115" spans="1:6">
      <c r="A115" s="7" t="s">
        <v>203</v>
      </c>
      <c r="B115" s="8" t="s">
        <v>201</v>
      </c>
      <c r="C115" s="8" t="s">
        <v>204</v>
      </c>
      <c r="D115" s="8">
        <v>57</v>
      </c>
      <c r="E115" s="18">
        <v>81</v>
      </c>
      <c r="F115" s="18">
        <f t="shared" si="3"/>
        <v>69</v>
      </c>
    </row>
    <row r="116" spans="1:6">
      <c r="A116" s="8" t="s">
        <v>0</v>
      </c>
      <c r="B116" s="8" t="s">
        <v>1</v>
      </c>
      <c r="C116" s="8" t="s">
        <v>2</v>
      </c>
      <c r="D116" s="8" t="s">
        <v>3</v>
      </c>
      <c r="E116" s="18" t="s">
        <v>4</v>
      </c>
      <c r="F116" s="18" t="s">
        <v>5</v>
      </c>
    </row>
    <row r="117" s="16" customFormat="1" spans="1:6">
      <c r="A117" s="7" t="s">
        <v>205</v>
      </c>
      <c r="B117" s="8" t="s">
        <v>206</v>
      </c>
      <c r="C117" s="8" t="s">
        <v>207</v>
      </c>
      <c r="D117" s="8">
        <v>64.5</v>
      </c>
      <c r="E117" s="18">
        <v>79.3</v>
      </c>
      <c r="F117" s="18">
        <f t="shared" si="3"/>
        <v>71.9</v>
      </c>
    </row>
    <row r="118" spans="1:6">
      <c r="A118" s="7" t="s">
        <v>208</v>
      </c>
      <c r="B118" s="8" t="s">
        <v>206</v>
      </c>
      <c r="C118" s="8" t="s">
        <v>209</v>
      </c>
      <c r="D118" s="8">
        <v>59.5</v>
      </c>
      <c r="E118" s="18">
        <v>79.3</v>
      </c>
      <c r="F118" s="18">
        <f t="shared" si="3"/>
        <v>69.4</v>
      </c>
    </row>
    <row r="119" spans="1:6">
      <c r="A119" s="8" t="s">
        <v>0</v>
      </c>
      <c r="B119" s="8" t="s">
        <v>1</v>
      </c>
      <c r="C119" s="8" t="s">
        <v>2</v>
      </c>
      <c r="D119" s="8" t="s">
        <v>3</v>
      </c>
      <c r="E119" s="18" t="s">
        <v>4</v>
      </c>
      <c r="F119" s="18" t="s">
        <v>5</v>
      </c>
    </row>
    <row r="120" spans="1:6">
      <c r="A120" s="7" t="s">
        <v>210</v>
      </c>
      <c r="B120" s="8" t="s">
        <v>211</v>
      </c>
      <c r="C120" s="8" t="s">
        <v>212</v>
      </c>
      <c r="D120" s="8">
        <v>74</v>
      </c>
      <c r="E120" s="18">
        <v>79.6</v>
      </c>
      <c r="F120" s="18">
        <f t="shared" si="3"/>
        <v>76.8</v>
      </c>
    </row>
    <row r="121" s="16" customFormat="1" spans="1:6">
      <c r="A121" s="7" t="s">
        <v>213</v>
      </c>
      <c r="B121" s="8" t="s">
        <v>211</v>
      </c>
      <c r="C121" s="8" t="s">
        <v>214</v>
      </c>
      <c r="D121" s="8">
        <v>71.5</v>
      </c>
      <c r="E121" s="18">
        <v>83</v>
      </c>
      <c r="F121" s="18">
        <f t="shared" si="3"/>
        <v>77.25</v>
      </c>
    </row>
    <row r="122" spans="1:6">
      <c r="A122" s="8" t="s">
        <v>0</v>
      </c>
      <c r="B122" s="8" t="s">
        <v>1</v>
      </c>
      <c r="C122" s="8" t="s">
        <v>2</v>
      </c>
      <c r="D122" s="8" t="s">
        <v>3</v>
      </c>
      <c r="E122" s="18" t="s">
        <v>4</v>
      </c>
      <c r="F122" s="18" t="s">
        <v>5</v>
      </c>
    </row>
    <row r="123" s="16" customFormat="1" spans="1:6">
      <c r="A123" s="7" t="s">
        <v>215</v>
      </c>
      <c r="B123" s="8" t="s">
        <v>216</v>
      </c>
      <c r="C123" s="8" t="s">
        <v>217</v>
      </c>
      <c r="D123" s="8">
        <v>75</v>
      </c>
      <c r="E123" s="18">
        <v>79.3</v>
      </c>
      <c r="F123" s="18">
        <f t="shared" si="3"/>
        <v>77.15</v>
      </c>
    </row>
    <row r="124" s="16" customFormat="1" spans="1:6">
      <c r="A124" s="7" t="s">
        <v>218</v>
      </c>
      <c r="B124" s="8" t="s">
        <v>216</v>
      </c>
      <c r="C124" s="8" t="s">
        <v>219</v>
      </c>
      <c r="D124" s="8">
        <v>67.5</v>
      </c>
      <c r="E124" s="18">
        <v>81</v>
      </c>
      <c r="F124" s="18">
        <f t="shared" si="3"/>
        <v>74.25</v>
      </c>
    </row>
    <row r="125" spans="1:6">
      <c r="A125" s="7" t="s">
        <v>220</v>
      </c>
      <c r="B125" s="8" t="s">
        <v>216</v>
      </c>
      <c r="C125" s="8" t="s">
        <v>221</v>
      </c>
      <c r="D125" s="8">
        <v>64.5</v>
      </c>
      <c r="E125" s="18">
        <v>80.3</v>
      </c>
      <c r="F125" s="18">
        <f t="shared" si="3"/>
        <v>72.4</v>
      </c>
    </row>
    <row r="126" spans="1:6">
      <c r="A126" s="7" t="s">
        <v>222</v>
      </c>
      <c r="B126" s="8" t="s">
        <v>216</v>
      </c>
      <c r="C126" s="8" t="s">
        <v>223</v>
      </c>
      <c r="D126" s="8">
        <v>64</v>
      </c>
      <c r="E126" s="18">
        <v>78.3</v>
      </c>
      <c r="F126" s="18">
        <f t="shared" si="3"/>
        <v>71.15</v>
      </c>
    </row>
    <row r="127" spans="1:6">
      <c r="A127" s="8" t="s">
        <v>0</v>
      </c>
      <c r="B127" s="8" t="s">
        <v>1</v>
      </c>
      <c r="C127" s="8" t="s">
        <v>2</v>
      </c>
      <c r="D127" s="8" t="s">
        <v>3</v>
      </c>
      <c r="E127" s="18" t="s">
        <v>4</v>
      </c>
      <c r="F127" s="18" t="s">
        <v>5</v>
      </c>
    </row>
    <row r="128" s="16" customFormat="1" spans="1:6">
      <c r="A128" s="7" t="s">
        <v>224</v>
      </c>
      <c r="B128" s="8" t="s">
        <v>225</v>
      </c>
      <c r="C128" s="8" t="s">
        <v>226</v>
      </c>
      <c r="D128" s="8">
        <v>77.5</v>
      </c>
      <c r="E128" s="18">
        <v>80.6</v>
      </c>
      <c r="F128" s="18">
        <f t="shared" si="3"/>
        <v>79.05</v>
      </c>
    </row>
    <row r="129" spans="1:6">
      <c r="A129" s="7" t="s">
        <v>227</v>
      </c>
      <c r="B129" s="8" t="s">
        <v>225</v>
      </c>
      <c r="C129" s="8" t="s">
        <v>228</v>
      </c>
      <c r="D129" s="8">
        <v>72</v>
      </c>
      <c r="E129" s="18">
        <v>79.6</v>
      </c>
      <c r="F129" s="18">
        <f t="shared" si="3"/>
        <v>75.8</v>
      </c>
    </row>
  </sheetData>
  <sortState ref="A397:D413">
    <sortCondition ref="D397:D413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A1" sqref="$A1:$XFD1048576"/>
    </sheetView>
  </sheetViews>
  <sheetFormatPr defaultColWidth="9" defaultRowHeight="14.25" outlineLevelCol="5"/>
  <cols>
    <col min="1" max="1" width="9.375" style="12" customWidth="1"/>
    <col min="2" max="2" width="20.625" style="12" customWidth="1"/>
    <col min="3" max="4" width="10.625" style="12" customWidth="1"/>
    <col min="5" max="6" width="9" style="13"/>
    <col min="7" max="16384" width="9" style="12"/>
  </cols>
  <sheetData>
    <row r="1" spans="1:6">
      <c r="A1" s="14" t="s">
        <v>0</v>
      </c>
      <c r="B1" s="14" t="s">
        <v>1</v>
      </c>
      <c r="C1" s="14" t="s">
        <v>2</v>
      </c>
      <c r="D1" s="14" t="s">
        <v>3</v>
      </c>
      <c r="E1" s="11" t="s">
        <v>4</v>
      </c>
      <c r="F1" s="11" t="s">
        <v>5</v>
      </c>
    </row>
    <row r="2" spans="1:6">
      <c r="A2" s="7" t="s">
        <v>643</v>
      </c>
      <c r="B2" s="8" t="s">
        <v>644</v>
      </c>
      <c r="C2" s="8" t="s">
        <v>645</v>
      </c>
      <c r="D2" s="14">
        <v>58</v>
      </c>
      <c r="E2" s="11">
        <v>75</v>
      </c>
      <c r="F2" s="11">
        <f>E2/2+D2/2</f>
        <v>66.5</v>
      </c>
    </row>
    <row r="3" spans="1:6">
      <c r="A3" s="7" t="s">
        <v>646</v>
      </c>
      <c r="B3" s="8" t="s">
        <v>644</v>
      </c>
      <c r="C3" s="8" t="s">
        <v>280</v>
      </c>
      <c r="D3" s="14">
        <v>58</v>
      </c>
      <c r="E3" s="11">
        <v>78.7</v>
      </c>
      <c r="F3" s="11">
        <f t="shared" ref="F3:F21" si="0">E3/2+D3/2</f>
        <v>68.35</v>
      </c>
    </row>
    <row r="4" spans="1:6">
      <c r="A4" s="7" t="s">
        <v>647</v>
      </c>
      <c r="B4" s="8" t="s">
        <v>644</v>
      </c>
      <c r="C4" s="8" t="s">
        <v>648</v>
      </c>
      <c r="D4" s="14">
        <v>57</v>
      </c>
      <c r="E4" s="11">
        <v>81</v>
      </c>
      <c r="F4" s="11">
        <f t="shared" si="0"/>
        <v>69</v>
      </c>
    </row>
    <row r="5" spans="1:6">
      <c r="A5" s="7" t="s">
        <v>649</v>
      </c>
      <c r="B5" s="8" t="s">
        <v>644</v>
      </c>
      <c r="C5" s="8" t="s">
        <v>650</v>
      </c>
      <c r="D5" s="14">
        <v>57</v>
      </c>
      <c r="E5" s="11">
        <v>78.7</v>
      </c>
      <c r="F5" s="11">
        <f t="shared" si="0"/>
        <v>67.85</v>
      </c>
    </row>
    <row r="6" spans="1:6">
      <c r="A6" s="14" t="s">
        <v>0</v>
      </c>
      <c r="B6" s="14" t="s">
        <v>1</v>
      </c>
      <c r="C6" s="14" t="s">
        <v>2</v>
      </c>
      <c r="D6" s="14" t="s">
        <v>3</v>
      </c>
      <c r="E6" s="11" t="s">
        <v>4</v>
      </c>
      <c r="F6" s="11" t="s">
        <v>5</v>
      </c>
    </row>
    <row r="7" spans="1:6">
      <c r="A7" s="7" t="s">
        <v>651</v>
      </c>
      <c r="B7" s="8" t="s">
        <v>652</v>
      </c>
      <c r="C7" s="8" t="s">
        <v>653</v>
      </c>
      <c r="D7" s="14">
        <v>79</v>
      </c>
      <c r="E7" s="11">
        <v>76.3</v>
      </c>
      <c r="F7" s="11">
        <f t="shared" si="0"/>
        <v>77.65</v>
      </c>
    </row>
    <row r="8" spans="1:6">
      <c r="A8" s="7" t="s">
        <v>654</v>
      </c>
      <c r="B8" s="8" t="s">
        <v>652</v>
      </c>
      <c r="C8" s="8" t="s">
        <v>655</v>
      </c>
      <c r="D8" s="14">
        <v>78</v>
      </c>
      <c r="E8" s="11">
        <v>79</v>
      </c>
      <c r="F8" s="11">
        <f t="shared" si="0"/>
        <v>78.5</v>
      </c>
    </row>
    <row r="9" spans="1:6">
      <c r="A9" s="7" t="s">
        <v>656</v>
      </c>
      <c r="B9" s="8" t="s">
        <v>652</v>
      </c>
      <c r="C9" s="8" t="s">
        <v>657</v>
      </c>
      <c r="D9" s="14">
        <v>71</v>
      </c>
      <c r="E9" s="11">
        <v>80</v>
      </c>
      <c r="F9" s="11">
        <f t="shared" si="0"/>
        <v>75.5</v>
      </c>
    </row>
    <row r="10" spans="1:6">
      <c r="A10" s="7" t="s">
        <v>658</v>
      </c>
      <c r="B10" s="8" t="s">
        <v>652</v>
      </c>
      <c r="C10" s="8" t="s">
        <v>659</v>
      </c>
      <c r="D10" s="14">
        <v>69</v>
      </c>
      <c r="E10" s="11">
        <v>82</v>
      </c>
      <c r="F10" s="11">
        <f t="shared" si="0"/>
        <v>75.5</v>
      </c>
    </row>
    <row r="11" spans="1:6">
      <c r="A11" s="7" t="s">
        <v>660</v>
      </c>
      <c r="B11" s="8" t="s">
        <v>652</v>
      </c>
      <c r="C11" s="8" t="s">
        <v>661</v>
      </c>
      <c r="D11" s="14">
        <v>66</v>
      </c>
      <c r="E11" s="11">
        <v>81.7</v>
      </c>
      <c r="F11" s="11">
        <f t="shared" si="0"/>
        <v>73.85</v>
      </c>
    </row>
    <row r="12" spans="1:6">
      <c r="A12" s="7" t="s">
        <v>662</v>
      </c>
      <c r="B12" s="8" t="s">
        <v>652</v>
      </c>
      <c r="C12" s="8" t="s">
        <v>663</v>
      </c>
      <c r="D12" s="14">
        <v>64</v>
      </c>
      <c r="E12" s="11">
        <v>81.3</v>
      </c>
      <c r="F12" s="11">
        <f t="shared" si="0"/>
        <v>72.65</v>
      </c>
    </row>
    <row r="13" spans="1:6">
      <c r="A13" s="7" t="s">
        <v>664</v>
      </c>
      <c r="B13" s="8" t="s">
        <v>652</v>
      </c>
      <c r="C13" s="8" t="s">
        <v>665</v>
      </c>
      <c r="D13" s="14">
        <v>62</v>
      </c>
      <c r="E13" s="11">
        <v>81.3</v>
      </c>
      <c r="F13" s="11">
        <f t="shared" si="0"/>
        <v>71.65</v>
      </c>
    </row>
    <row r="14" spans="1:6">
      <c r="A14" s="7" t="s">
        <v>666</v>
      </c>
      <c r="B14" s="8" t="s">
        <v>652</v>
      </c>
      <c r="C14" s="8" t="s">
        <v>667</v>
      </c>
      <c r="D14" s="14">
        <v>62</v>
      </c>
      <c r="E14" s="11">
        <v>81</v>
      </c>
      <c r="F14" s="11">
        <f t="shared" si="0"/>
        <v>71.5</v>
      </c>
    </row>
    <row r="15" spans="1:6">
      <c r="A15" s="7" t="s">
        <v>668</v>
      </c>
      <c r="B15" s="8" t="s">
        <v>652</v>
      </c>
      <c r="C15" s="8" t="s">
        <v>669</v>
      </c>
      <c r="D15" s="14">
        <v>62</v>
      </c>
      <c r="E15" s="11">
        <v>76</v>
      </c>
      <c r="F15" s="11">
        <f t="shared" si="0"/>
        <v>69</v>
      </c>
    </row>
    <row r="16" spans="1:6">
      <c r="A16" s="7" t="s">
        <v>670</v>
      </c>
      <c r="B16" s="8" t="s">
        <v>652</v>
      </c>
      <c r="C16" s="8" t="s">
        <v>671</v>
      </c>
      <c r="D16" s="14">
        <v>61</v>
      </c>
      <c r="E16" s="11">
        <v>78.3</v>
      </c>
      <c r="F16" s="11">
        <f t="shared" si="0"/>
        <v>69.65</v>
      </c>
    </row>
    <row r="17" spans="1:6">
      <c r="A17" s="14" t="s">
        <v>0</v>
      </c>
      <c r="B17" s="14" t="s">
        <v>1</v>
      </c>
      <c r="C17" s="14" t="s">
        <v>2</v>
      </c>
      <c r="D17" s="14" t="s">
        <v>3</v>
      </c>
      <c r="E17" s="11" t="s">
        <v>4</v>
      </c>
      <c r="F17" s="11" t="s">
        <v>5</v>
      </c>
    </row>
    <row r="18" s="12" customFormat="1" spans="1:6">
      <c r="A18" s="7" t="s">
        <v>672</v>
      </c>
      <c r="B18" s="8" t="s">
        <v>673</v>
      </c>
      <c r="C18" s="8" t="s">
        <v>674</v>
      </c>
      <c r="D18" s="14">
        <v>55</v>
      </c>
      <c r="E18" s="11">
        <v>81.3</v>
      </c>
      <c r="F18" s="11">
        <f t="shared" si="0"/>
        <v>68.15</v>
      </c>
    </row>
    <row r="19" spans="1:6">
      <c r="A19" s="14" t="s">
        <v>0</v>
      </c>
      <c r="B19" s="14" t="s">
        <v>1</v>
      </c>
      <c r="C19" s="14" t="s">
        <v>2</v>
      </c>
      <c r="D19" s="14" t="s">
        <v>3</v>
      </c>
      <c r="E19" s="11" t="s">
        <v>4</v>
      </c>
      <c r="F19" s="11" t="s">
        <v>5</v>
      </c>
    </row>
    <row r="20" s="12" customFormat="1" spans="1:6">
      <c r="A20" s="7" t="s">
        <v>675</v>
      </c>
      <c r="B20" s="8" t="s">
        <v>676</v>
      </c>
      <c r="C20" s="8" t="s">
        <v>677</v>
      </c>
      <c r="D20" s="14">
        <v>62</v>
      </c>
      <c r="E20" s="11">
        <v>79.7</v>
      </c>
      <c r="F20" s="11">
        <f t="shared" si="0"/>
        <v>70.85</v>
      </c>
    </row>
    <row r="21" spans="1:6">
      <c r="A21" s="7" t="s">
        <v>678</v>
      </c>
      <c r="B21" s="8" t="s">
        <v>676</v>
      </c>
      <c r="C21" s="8" t="s">
        <v>679</v>
      </c>
      <c r="D21" s="14">
        <v>25</v>
      </c>
      <c r="E21" s="11">
        <v>0</v>
      </c>
      <c r="F21" s="11">
        <f t="shared" si="0"/>
        <v>12.5</v>
      </c>
    </row>
    <row r="22" spans="1:4">
      <c r="A22" s="20"/>
      <c r="B22" s="21"/>
      <c r="C22" s="21"/>
      <c r="D22" s="22"/>
    </row>
    <row r="23" spans="1:4">
      <c r="A23" s="20"/>
      <c r="B23" s="21"/>
      <c r="C23" s="21"/>
      <c r="D23" s="22"/>
    </row>
    <row r="24" spans="1:4">
      <c r="A24" s="20"/>
      <c r="B24" s="21"/>
      <c r="C24" s="21"/>
      <c r="D24" s="22"/>
    </row>
    <row r="25" spans="1:4">
      <c r="A25" s="20"/>
      <c r="B25" s="21"/>
      <c r="C25" s="21"/>
      <c r="D25" s="22"/>
    </row>
    <row r="26" spans="1:4">
      <c r="A26" s="20"/>
      <c r="B26" s="21"/>
      <c r="C26" s="21"/>
      <c r="D26" s="22"/>
    </row>
    <row r="27" spans="1:4">
      <c r="A27" s="20"/>
      <c r="B27" s="21"/>
      <c r="C27" s="21"/>
      <c r="D27" s="22"/>
    </row>
    <row r="28" spans="1:4">
      <c r="A28" s="20"/>
      <c r="B28" s="21"/>
      <c r="C28" s="21"/>
      <c r="D28" s="22"/>
    </row>
    <row r="29" spans="1:4">
      <c r="A29" s="20"/>
      <c r="B29" s="21"/>
      <c r="C29" s="21"/>
      <c r="D29" s="22"/>
    </row>
    <row r="30" spans="1:4">
      <c r="A30" s="20"/>
      <c r="B30" s="21"/>
      <c r="C30" s="21"/>
      <c r="D30" s="22"/>
    </row>
    <row r="31" spans="1:4">
      <c r="A31" s="20"/>
      <c r="B31" s="21"/>
      <c r="C31" s="21"/>
      <c r="D31" s="22"/>
    </row>
  </sheetData>
  <sortState ref="A36:D38">
    <sortCondition ref="D36:D38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A1" sqref="$A1:$XFD1048576"/>
    </sheetView>
  </sheetViews>
  <sheetFormatPr defaultColWidth="9" defaultRowHeight="14.25" outlineLevelCol="5"/>
  <cols>
    <col min="1" max="1" width="9.375" style="12" customWidth="1"/>
    <col min="2" max="2" width="21.5" style="12" customWidth="1"/>
    <col min="3" max="4" width="10.625" style="12" customWidth="1"/>
    <col min="5" max="5" width="9" style="12"/>
    <col min="6" max="6" width="9" style="13"/>
    <col min="7" max="16384" width="9" style="12"/>
  </cols>
  <sheetData>
    <row r="1" spans="1:6">
      <c r="A1" s="14" t="s">
        <v>0</v>
      </c>
      <c r="B1" s="14" t="s">
        <v>1</v>
      </c>
      <c r="C1" s="14" t="s">
        <v>2</v>
      </c>
      <c r="D1" s="14" t="s">
        <v>3</v>
      </c>
      <c r="E1" s="10" t="s">
        <v>4</v>
      </c>
      <c r="F1" s="11" t="s">
        <v>5</v>
      </c>
    </row>
    <row r="2" s="12" customFormat="1" spans="1:6">
      <c r="A2" s="7" t="s">
        <v>680</v>
      </c>
      <c r="B2" s="8" t="s">
        <v>681</v>
      </c>
      <c r="C2" s="8" t="s">
        <v>682</v>
      </c>
      <c r="D2" s="14">
        <v>64</v>
      </c>
      <c r="E2" s="10">
        <v>82</v>
      </c>
      <c r="F2" s="11">
        <f>E2/2+D2/2</f>
        <v>73</v>
      </c>
    </row>
    <row r="3" s="12" customFormat="1" spans="1:6">
      <c r="A3" s="7" t="s">
        <v>683</v>
      </c>
      <c r="B3" s="8" t="s">
        <v>681</v>
      </c>
      <c r="C3" s="8" t="s">
        <v>684</v>
      </c>
      <c r="D3" s="14">
        <v>61</v>
      </c>
      <c r="E3" s="10">
        <v>81</v>
      </c>
      <c r="F3" s="11">
        <f t="shared" ref="F3:F17" si="0">E3/2+D3/2</f>
        <v>71</v>
      </c>
    </row>
    <row r="4" s="12" customFormat="1" spans="1:6">
      <c r="A4" s="7" t="s">
        <v>685</v>
      </c>
      <c r="B4" s="8" t="s">
        <v>681</v>
      </c>
      <c r="C4" s="8" t="s">
        <v>686</v>
      </c>
      <c r="D4" s="14">
        <v>58</v>
      </c>
      <c r="E4" s="10">
        <v>83.7</v>
      </c>
      <c r="F4" s="11">
        <f t="shared" si="0"/>
        <v>70.85</v>
      </c>
    </row>
    <row r="5" spans="1:6">
      <c r="A5" s="7" t="s">
        <v>687</v>
      </c>
      <c r="B5" s="8" t="s">
        <v>681</v>
      </c>
      <c r="C5" s="8" t="s">
        <v>688</v>
      </c>
      <c r="D5" s="14">
        <v>57</v>
      </c>
      <c r="E5" s="10">
        <v>83.3</v>
      </c>
      <c r="F5" s="11">
        <f t="shared" si="0"/>
        <v>70.15</v>
      </c>
    </row>
    <row r="6" spans="1:6">
      <c r="A6" s="7" t="s">
        <v>689</v>
      </c>
      <c r="B6" s="8" t="s">
        <v>681</v>
      </c>
      <c r="C6" s="8" t="s">
        <v>690</v>
      </c>
      <c r="D6" s="14">
        <v>56</v>
      </c>
      <c r="E6" s="10">
        <v>84.3</v>
      </c>
      <c r="F6" s="11">
        <f t="shared" si="0"/>
        <v>70.15</v>
      </c>
    </row>
    <row r="7" spans="1:6">
      <c r="A7" s="7" t="s">
        <v>691</v>
      </c>
      <c r="B7" s="8" t="s">
        <v>681</v>
      </c>
      <c r="C7" s="8" t="s">
        <v>692</v>
      </c>
      <c r="D7" s="14">
        <v>55</v>
      </c>
      <c r="E7" s="10">
        <v>83</v>
      </c>
      <c r="F7" s="11">
        <f t="shared" si="0"/>
        <v>69</v>
      </c>
    </row>
    <row r="8" spans="1:6">
      <c r="A8" s="14" t="s">
        <v>0</v>
      </c>
      <c r="B8" s="14" t="s">
        <v>1</v>
      </c>
      <c r="C8" s="14" t="s">
        <v>2</v>
      </c>
      <c r="D8" s="14" t="s">
        <v>3</v>
      </c>
      <c r="E8" s="10" t="s">
        <v>4</v>
      </c>
      <c r="F8" s="11" t="s">
        <v>5</v>
      </c>
    </row>
    <row r="9" s="12" customFormat="1" spans="1:6">
      <c r="A9" s="7" t="s">
        <v>693</v>
      </c>
      <c r="B9" s="8" t="s">
        <v>694</v>
      </c>
      <c r="C9" s="8" t="s">
        <v>695</v>
      </c>
      <c r="D9" s="14">
        <v>60</v>
      </c>
      <c r="E9" s="10">
        <v>78</v>
      </c>
      <c r="F9" s="11">
        <f t="shared" si="0"/>
        <v>69</v>
      </c>
    </row>
    <row r="10" spans="1:6">
      <c r="A10" s="7" t="s">
        <v>696</v>
      </c>
      <c r="B10" s="8" t="s">
        <v>694</v>
      </c>
      <c r="C10" s="8" t="s">
        <v>697</v>
      </c>
      <c r="D10" s="14">
        <v>39</v>
      </c>
      <c r="E10" s="10">
        <v>82</v>
      </c>
      <c r="F10" s="11">
        <f t="shared" si="0"/>
        <v>60.5</v>
      </c>
    </row>
    <row r="11" spans="1:6">
      <c r="A11" s="14" t="s">
        <v>0</v>
      </c>
      <c r="B11" s="14" t="s">
        <v>1</v>
      </c>
      <c r="C11" s="14" t="s">
        <v>2</v>
      </c>
      <c r="D11" s="14" t="s">
        <v>3</v>
      </c>
      <c r="E11" s="10" t="s">
        <v>4</v>
      </c>
      <c r="F11" s="11" t="s">
        <v>5</v>
      </c>
    </row>
    <row r="12" s="12" customFormat="1" spans="1:6">
      <c r="A12" s="7" t="s">
        <v>698</v>
      </c>
      <c r="B12" s="8" t="s">
        <v>699</v>
      </c>
      <c r="C12" s="8" t="s">
        <v>700</v>
      </c>
      <c r="D12" s="14">
        <v>72</v>
      </c>
      <c r="E12" s="10">
        <v>86.7</v>
      </c>
      <c r="F12" s="11">
        <f t="shared" si="0"/>
        <v>79.35</v>
      </c>
    </row>
    <row r="13" s="12" customFormat="1" spans="1:6">
      <c r="A13" s="7" t="s">
        <v>701</v>
      </c>
      <c r="B13" s="8" t="s">
        <v>699</v>
      </c>
      <c r="C13" s="8" t="s">
        <v>702</v>
      </c>
      <c r="D13" s="14">
        <v>63</v>
      </c>
      <c r="E13" s="10">
        <v>84.7</v>
      </c>
      <c r="F13" s="11">
        <f t="shared" si="0"/>
        <v>73.85</v>
      </c>
    </row>
    <row r="14" spans="1:6">
      <c r="A14" s="7" t="s">
        <v>703</v>
      </c>
      <c r="B14" s="8" t="s">
        <v>699</v>
      </c>
      <c r="C14" s="8" t="s">
        <v>704</v>
      </c>
      <c r="D14" s="14">
        <v>64</v>
      </c>
      <c r="E14" s="10">
        <v>79</v>
      </c>
      <c r="F14" s="11">
        <f t="shared" si="0"/>
        <v>71.5</v>
      </c>
    </row>
    <row r="15" spans="1:6">
      <c r="A15" s="7" t="s">
        <v>705</v>
      </c>
      <c r="B15" s="8" t="s">
        <v>699</v>
      </c>
      <c r="C15" s="8" t="s">
        <v>706</v>
      </c>
      <c r="D15" s="14">
        <v>40</v>
      </c>
      <c r="E15" s="10">
        <v>78.3</v>
      </c>
      <c r="F15" s="11">
        <f t="shared" si="0"/>
        <v>59.15</v>
      </c>
    </row>
    <row r="16" spans="1:6">
      <c r="A16" s="14" t="s">
        <v>0</v>
      </c>
      <c r="B16" s="14" t="s">
        <v>1</v>
      </c>
      <c r="C16" s="14" t="s">
        <v>2</v>
      </c>
      <c r="D16" s="14" t="s">
        <v>3</v>
      </c>
      <c r="E16" s="10" t="s">
        <v>4</v>
      </c>
      <c r="F16" s="11" t="s">
        <v>5</v>
      </c>
    </row>
    <row r="17" s="12" customFormat="1" spans="1:6">
      <c r="A17" s="7" t="s">
        <v>707</v>
      </c>
      <c r="B17" s="8" t="s">
        <v>708</v>
      </c>
      <c r="C17" s="8" t="s">
        <v>709</v>
      </c>
      <c r="D17" s="14">
        <v>61</v>
      </c>
      <c r="E17" s="10">
        <v>80</v>
      </c>
      <c r="F17" s="11">
        <f t="shared" si="0"/>
        <v>70.5</v>
      </c>
    </row>
  </sheetData>
  <sortState ref="A12:F15">
    <sortCondition ref="F12:F15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1" sqref="$A1:$XFD1048576"/>
    </sheetView>
  </sheetViews>
  <sheetFormatPr defaultColWidth="9" defaultRowHeight="14.25" outlineLevelCol="5"/>
  <cols>
    <col min="1" max="1" width="9.375" style="12" customWidth="1"/>
    <col min="2" max="2" width="22.625" style="12" customWidth="1"/>
    <col min="3" max="4" width="10.625" style="12" customWidth="1"/>
    <col min="5" max="5" width="9" style="12"/>
    <col min="6" max="6" width="9" style="13"/>
    <col min="7" max="16384" width="9" style="12"/>
  </cols>
  <sheetData>
    <row r="1" spans="1:6">
      <c r="A1" s="14" t="s">
        <v>0</v>
      </c>
      <c r="B1" s="14" t="s">
        <v>1</v>
      </c>
      <c r="C1" s="14" t="s">
        <v>2</v>
      </c>
      <c r="D1" s="14" t="s">
        <v>3</v>
      </c>
      <c r="E1" s="10" t="s">
        <v>4</v>
      </c>
      <c r="F1" s="11" t="s">
        <v>5</v>
      </c>
    </row>
    <row r="2" s="12" customFormat="1" spans="1:6">
      <c r="A2" s="7" t="s">
        <v>710</v>
      </c>
      <c r="B2" s="8" t="s">
        <v>711</v>
      </c>
      <c r="C2" s="8" t="s">
        <v>712</v>
      </c>
      <c r="D2" s="14">
        <v>65</v>
      </c>
      <c r="E2" s="10">
        <v>78</v>
      </c>
      <c r="F2" s="11">
        <f>(D2+E2)/2</f>
        <v>71.5</v>
      </c>
    </row>
    <row r="3" spans="1:6">
      <c r="A3" s="7" t="s">
        <v>713</v>
      </c>
      <c r="B3" s="8" t="s">
        <v>711</v>
      </c>
      <c r="C3" s="8" t="s">
        <v>714</v>
      </c>
      <c r="D3" s="14">
        <v>61</v>
      </c>
      <c r="E3" s="10">
        <v>80</v>
      </c>
      <c r="F3" s="11">
        <f t="shared" ref="F3:F11" si="0">(D3+E3)/2</f>
        <v>70.5</v>
      </c>
    </row>
    <row r="4" s="12" customFormat="1" spans="1:6">
      <c r="A4" s="7" t="s">
        <v>715</v>
      </c>
      <c r="B4" s="8" t="s">
        <v>711</v>
      </c>
      <c r="C4" s="8" t="s">
        <v>716</v>
      </c>
      <c r="D4" s="14">
        <v>61</v>
      </c>
      <c r="E4" s="10">
        <v>82</v>
      </c>
      <c r="F4" s="11">
        <f t="shared" si="0"/>
        <v>71.5</v>
      </c>
    </row>
    <row r="5" spans="1:6">
      <c r="A5" s="7" t="s">
        <v>717</v>
      </c>
      <c r="B5" s="8" t="s">
        <v>711</v>
      </c>
      <c r="C5" s="8" t="s">
        <v>718</v>
      </c>
      <c r="D5" s="14">
        <v>56</v>
      </c>
      <c r="E5" s="10">
        <v>79.3</v>
      </c>
      <c r="F5" s="11">
        <f t="shared" si="0"/>
        <v>67.65</v>
      </c>
    </row>
    <row r="6" spans="1:6">
      <c r="A6" s="14" t="s">
        <v>0</v>
      </c>
      <c r="B6" s="14" t="s">
        <v>1</v>
      </c>
      <c r="C6" s="14" t="s">
        <v>2</v>
      </c>
      <c r="D6" s="14" t="s">
        <v>3</v>
      </c>
      <c r="E6" s="10" t="s">
        <v>4</v>
      </c>
      <c r="F6" s="11" t="s">
        <v>5</v>
      </c>
    </row>
    <row r="7" s="12" customFormat="1" spans="1:6">
      <c r="A7" s="7" t="s">
        <v>719</v>
      </c>
      <c r="B7" s="8" t="s">
        <v>720</v>
      </c>
      <c r="C7" s="8" t="s">
        <v>721</v>
      </c>
      <c r="D7" s="14">
        <v>55</v>
      </c>
      <c r="E7" s="10">
        <v>80</v>
      </c>
      <c r="F7" s="11">
        <f t="shared" si="0"/>
        <v>67.5</v>
      </c>
    </row>
    <row r="8" spans="1:6">
      <c r="A8" s="7" t="s">
        <v>722</v>
      </c>
      <c r="B8" s="8" t="s">
        <v>720</v>
      </c>
      <c r="C8" s="8" t="s">
        <v>50</v>
      </c>
      <c r="D8" s="14">
        <v>50</v>
      </c>
      <c r="E8" s="10">
        <v>79.3</v>
      </c>
      <c r="F8" s="11">
        <f t="shared" si="0"/>
        <v>64.65</v>
      </c>
    </row>
    <row r="9" spans="1:6">
      <c r="A9" s="14" t="s">
        <v>0</v>
      </c>
      <c r="B9" s="14" t="s">
        <v>1</v>
      </c>
      <c r="C9" s="14" t="s">
        <v>2</v>
      </c>
      <c r="D9" s="14" t="s">
        <v>3</v>
      </c>
      <c r="E9" s="10" t="s">
        <v>4</v>
      </c>
      <c r="F9" s="11" t="s">
        <v>5</v>
      </c>
    </row>
    <row r="10" s="12" customFormat="1" spans="1:6">
      <c r="A10" s="7" t="s">
        <v>723</v>
      </c>
      <c r="B10" s="8" t="s">
        <v>724</v>
      </c>
      <c r="C10" s="8" t="s">
        <v>725</v>
      </c>
      <c r="D10" s="14">
        <v>61</v>
      </c>
      <c r="E10" s="10">
        <v>81</v>
      </c>
      <c r="F10" s="11">
        <f t="shared" si="0"/>
        <v>71</v>
      </c>
    </row>
    <row r="11" s="12" customFormat="1" spans="1:6">
      <c r="A11" s="7" t="s">
        <v>726</v>
      </c>
      <c r="B11" s="8" t="s">
        <v>724</v>
      </c>
      <c r="C11" s="8" t="s">
        <v>727</v>
      </c>
      <c r="D11" s="14">
        <v>59</v>
      </c>
      <c r="E11" s="10">
        <v>80</v>
      </c>
      <c r="F11" s="11">
        <f t="shared" si="0"/>
        <v>69.5</v>
      </c>
    </row>
  </sheetData>
  <sortState ref="A13:D16">
    <sortCondition ref="D13:D16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A1" sqref="$A1:$XFD1048576"/>
    </sheetView>
  </sheetViews>
  <sheetFormatPr defaultColWidth="9" defaultRowHeight="14.25" outlineLevelRow="3" outlineLevelCol="7"/>
  <cols>
    <col min="1" max="1" width="9.375" style="12" customWidth="1"/>
    <col min="2" max="2" width="22" style="12" customWidth="1"/>
    <col min="3" max="4" width="10.625" style="12" customWidth="1"/>
    <col min="5" max="7" width="9" style="12"/>
    <col min="8" max="8" width="9" style="13"/>
    <col min="9" max="16384" width="9" style="12"/>
  </cols>
  <sheetData>
    <row r="1" spans="1:8">
      <c r="A1" s="14" t="s">
        <v>0</v>
      </c>
      <c r="B1" s="14" t="s">
        <v>1</v>
      </c>
      <c r="C1" s="14" t="s">
        <v>2</v>
      </c>
      <c r="D1" s="14" t="s">
        <v>3</v>
      </c>
      <c r="E1" s="10" t="s">
        <v>470</v>
      </c>
      <c r="F1" s="10" t="s">
        <v>471</v>
      </c>
      <c r="G1" s="10" t="s">
        <v>4</v>
      </c>
      <c r="H1" s="11" t="s">
        <v>5</v>
      </c>
    </row>
    <row r="2" s="12" customFormat="1" spans="1:8">
      <c r="A2" s="7" t="s">
        <v>728</v>
      </c>
      <c r="B2" s="8" t="s">
        <v>729</v>
      </c>
      <c r="C2" s="8" t="s">
        <v>730</v>
      </c>
      <c r="D2" s="14">
        <v>41</v>
      </c>
      <c r="E2" s="10">
        <v>41.3</v>
      </c>
      <c r="F2" s="10">
        <v>43.7</v>
      </c>
      <c r="G2" s="10">
        <f>F2+E2</f>
        <v>85</v>
      </c>
      <c r="H2" s="11">
        <f>G2/2+D2/2</f>
        <v>63</v>
      </c>
    </row>
    <row r="3" spans="1:8">
      <c r="A3" s="14" t="s">
        <v>0</v>
      </c>
      <c r="B3" s="14" t="s">
        <v>1</v>
      </c>
      <c r="C3" s="14" t="s">
        <v>2</v>
      </c>
      <c r="D3" s="14" t="s">
        <v>3</v>
      </c>
      <c r="E3" s="10" t="s">
        <v>470</v>
      </c>
      <c r="F3" s="10" t="s">
        <v>471</v>
      </c>
      <c r="G3" s="10" t="s">
        <v>4</v>
      </c>
      <c r="H3" s="11" t="s">
        <v>5</v>
      </c>
    </row>
    <row r="4" s="12" customFormat="1" spans="1:8">
      <c r="A4" s="7" t="s">
        <v>731</v>
      </c>
      <c r="B4" s="8" t="s">
        <v>732</v>
      </c>
      <c r="C4" s="8" t="s">
        <v>733</v>
      </c>
      <c r="D4" s="14">
        <v>53</v>
      </c>
      <c r="E4" s="10">
        <v>41.3</v>
      </c>
      <c r="F4" s="10">
        <v>44.1</v>
      </c>
      <c r="G4" s="10">
        <f>F4+E4</f>
        <v>85.4</v>
      </c>
      <c r="H4" s="11">
        <f>G4/2+D4/2</f>
        <v>69.2</v>
      </c>
    </row>
  </sheetData>
  <sortState ref="A2:D4">
    <sortCondition ref="D2:D4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1" sqref="$A1:$XFD1048576"/>
    </sheetView>
  </sheetViews>
  <sheetFormatPr defaultColWidth="9" defaultRowHeight="14.25" outlineLevelCol="5"/>
  <cols>
    <col min="1" max="1" width="9.375" style="12" customWidth="1"/>
    <col min="2" max="2" width="22.375" style="12" customWidth="1"/>
    <col min="3" max="4" width="10.625" style="12" customWidth="1"/>
    <col min="5" max="5" width="9" style="12"/>
    <col min="6" max="6" width="9" style="13"/>
    <col min="7" max="16384" width="9" style="12"/>
  </cols>
  <sheetData>
    <row r="1" spans="1:6">
      <c r="A1" s="14" t="s">
        <v>0</v>
      </c>
      <c r="B1" s="14" t="s">
        <v>1</v>
      </c>
      <c r="C1" s="14" t="s">
        <v>2</v>
      </c>
      <c r="D1" s="14" t="s">
        <v>3</v>
      </c>
      <c r="E1" s="10" t="s">
        <v>4</v>
      </c>
      <c r="F1" s="11" t="s">
        <v>5</v>
      </c>
    </row>
    <row r="2" spans="1:6">
      <c r="A2" s="7" t="s">
        <v>734</v>
      </c>
      <c r="B2" s="8" t="s">
        <v>735</v>
      </c>
      <c r="C2" s="8" t="s">
        <v>736</v>
      </c>
      <c r="D2" s="14">
        <v>56</v>
      </c>
      <c r="E2" s="10">
        <v>83.3</v>
      </c>
      <c r="F2" s="11">
        <f t="shared" ref="F2:F8" si="0">(E2+D2)/2</f>
        <v>69.65</v>
      </c>
    </row>
    <row r="3" spans="1:6">
      <c r="A3" s="7" t="s">
        <v>737</v>
      </c>
      <c r="B3" s="8" t="s">
        <v>735</v>
      </c>
      <c r="C3" s="8" t="s">
        <v>738</v>
      </c>
      <c r="D3" s="14">
        <v>59</v>
      </c>
      <c r="E3" s="10">
        <v>81.3</v>
      </c>
      <c r="F3" s="11">
        <f t="shared" si="0"/>
        <v>70.15</v>
      </c>
    </row>
    <row r="4" spans="1:6">
      <c r="A4" s="7" t="s">
        <v>739</v>
      </c>
      <c r="B4" s="8" t="s">
        <v>735</v>
      </c>
      <c r="C4" s="8" t="s">
        <v>740</v>
      </c>
      <c r="D4" s="14">
        <v>57</v>
      </c>
      <c r="E4" s="10">
        <v>79.7</v>
      </c>
      <c r="F4" s="11">
        <f t="shared" si="0"/>
        <v>68.35</v>
      </c>
    </row>
    <row r="5" s="12" customFormat="1" spans="1:6">
      <c r="A5" s="7" t="s">
        <v>741</v>
      </c>
      <c r="B5" s="8" t="s">
        <v>735</v>
      </c>
      <c r="C5" s="8" t="s">
        <v>57</v>
      </c>
      <c r="D5" s="14">
        <v>70</v>
      </c>
      <c r="E5" s="10">
        <v>81.7</v>
      </c>
      <c r="F5" s="11">
        <f t="shared" si="0"/>
        <v>75.85</v>
      </c>
    </row>
    <row r="6" spans="1:6">
      <c r="A6" s="7" t="s">
        <v>742</v>
      </c>
      <c r="B6" s="8" t="s">
        <v>735</v>
      </c>
      <c r="C6" s="8" t="s">
        <v>743</v>
      </c>
      <c r="D6" s="14">
        <v>56</v>
      </c>
      <c r="E6" s="10">
        <v>0</v>
      </c>
      <c r="F6" s="11">
        <f t="shared" si="0"/>
        <v>28</v>
      </c>
    </row>
    <row r="7" s="12" customFormat="1" spans="1:6">
      <c r="A7" s="7" t="s">
        <v>744</v>
      </c>
      <c r="B7" s="8" t="s">
        <v>735</v>
      </c>
      <c r="C7" s="8" t="s">
        <v>745</v>
      </c>
      <c r="D7" s="14">
        <v>65</v>
      </c>
      <c r="E7" s="10">
        <v>81.3</v>
      </c>
      <c r="F7" s="11">
        <f t="shared" si="0"/>
        <v>73.15</v>
      </c>
    </row>
    <row r="8" s="12" customFormat="1" spans="1:6">
      <c r="A8" s="7" t="s">
        <v>746</v>
      </c>
      <c r="B8" s="8" t="s">
        <v>735</v>
      </c>
      <c r="C8" s="8" t="s">
        <v>747</v>
      </c>
      <c r="D8" s="14">
        <v>64</v>
      </c>
      <c r="E8" s="10">
        <v>80.3</v>
      </c>
      <c r="F8" s="11">
        <f t="shared" si="0"/>
        <v>72.15</v>
      </c>
    </row>
    <row r="9" spans="1:6">
      <c r="A9" s="14" t="s">
        <v>0</v>
      </c>
      <c r="B9" s="14" t="s">
        <v>1</v>
      </c>
      <c r="C9" s="14" t="s">
        <v>2</v>
      </c>
      <c r="D9" s="14" t="s">
        <v>3</v>
      </c>
      <c r="E9" s="10" t="s">
        <v>4</v>
      </c>
      <c r="F9" s="11" t="s">
        <v>5</v>
      </c>
    </row>
    <row r="10" s="12" customFormat="1" spans="1:6">
      <c r="A10" s="7" t="s">
        <v>748</v>
      </c>
      <c r="B10" s="8" t="s">
        <v>749</v>
      </c>
      <c r="C10" s="8" t="s">
        <v>750</v>
      </c>
      <c r="D10" s="14">
        <v>41</v>
      </c>
      <c r="E10" s="10">
        <v>80.7</v>
      </c>
      <c r="F10" s="11">
        <f>(E10+D10)/2</f>
        <v>60.85</v>
      </c>
    </row>
  </sheetData>
  <sortState ref="A2:F8">
    <sortCondition ref="A2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$A1:$XFD1048576"/>
    </sheetView>
  </sheetViews>
  <sheetFormatPr defaultColWidth="9" defaultRowHeight="14.25" outlineLevelRow="4" outlineLevelCol="5"/>
  <cols>
    <col min="1" max="1" width="9.375" style="16" customWidth="1"/>
    <col min="2" max="2" width="21.125" style="16" customWidth="1"/>
    <col min="3" max="4" width="10.625" style="16" customWidth="1"/>
    <col min="5" max="5" width="9" style="16"/>
    <col min="6" max="6" width="9" style="17"/>
    <col min="7" max="16384" width="9" style="16"/>
  </cols>
  <sheetData>
    <row r="1" spans="1:6">
      <c r="A1" s="8" t="s">
        <v>0</v>
      </c>
      <c r="B1" s="8" t="s">
        <v>1</v>
      </c>
      <c r="C1" s="8" t="s">
        <v>2</v>
      </c>
      <c r="D1" s="8" t="s">
        <v>3</v>
      </c>
      <c r="E1" s="18" t="s">
        <v>4</v>
      </c>
      <c r="F1" s="19" t="s">
        <v>5</v>
      </c>
    </row>
    <row r="2" s="16" customFormat="1" spans="1:6">
      <c r="A2" s="7" t="s">
        <v>751</v>
      </c>
      <c r="B2" s="8" t="s">
        <v>752</v>
      </c>
      <c r="C2" s="8" t="s">
        <v>753</v>
      </c>
      <c r="D2" s="8">
        <v>61</v>
      </c>
      <c r="E2" s="18">
        <v>81.3</v>
      </c>
      <c r="F2" s="19">
        <f>E2/2+D2/2</f>
        <v>71.15</v>
      </c>
    </row>
    <row r="3" s="16" customFormat="1" spans="1:6">
      <c r="A3" s="7" t="s">
        <v>754</v>
      </c>
      <c r="B3" s="8" t="s">
        <v>752</v>
      </c>
      <c r="C3" s="8" t="s">
        <v>755</v>
      </c>
      <c r="D3" s="8">
        <v>57</v>
      </c>
      <c r="E3" s="18">
        <v>80.7</v>
      </c>
      <c r="F3" s="19">
        <f>E3/2+D3/2</f>
        <v>68.85</v>
      </c>
    </row>
    <row r="4" spans="1:6">
      <c r="A4" s="7" t="s">
        <v>756</v>
      </c>
      <c r="B4" s="8" t="s">
        <v>752</v>
      </c>
      <c r="C4" s="8" t="s">
        <v>757</v>
      </c>
      <c r="D4" s="8">
        <v>52</v>
      </c>
      <c r="E4" s="18">
        <v>80</v>
      </c>
      <c r="F4" s="19">
        <f>E4/2+D4/2</f>
        <v>66</v>
      </c>
    </row>
    <row r="5" spans="1:6">
      <c r="A5" s="7" t="s">
        <v>758</v>
      </c>
      <c r="B5" s="8" t="s">
        <v>752</v>
      </c>
      <c r="C5" s="8" t="s">
        <v>759</v>
      </c>
      <c r="D5" s="8">
        <v>41</v>
      </c>
      <c r="E5" s="18">
        <v>78.7</v>
      </c>
      <c r="F5" s="19">
        <f>E5/2+D5/2</f>
        <v>59.85</v>
      </c>
    </row>
  </sheetData>
  <sortState ref="A2:E6">
    <sortCondition ref="D2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1" sqref="$A1:$XFD1048576"/>
    </sheetView>
  </sheetViews>
  <sheetFormatPr defaultColWidth="9" defaultRowHeight="14.25" outlineLevelCol="5"/>
  <cols>
    <col min="1" max="1" width="9.375" style="12" customWidth="1"/>
    <col min="2" max="2" width="21" style="12" customWidth="1"/>
    <col min="3" max="4" width="10.625" style="12" customWidth="1"/>
    <col min="5" max="5" width="9" style="12"/>
    <col min="6" max="6" width="9" style="13"/>
    <col min="7" max="16384" width="9" style="12"/>
  </cols>
  <sheetData>
    <row r="1" spans="1:6">
      <c r="A1" s="14" t="s">
        <v>0</v>
      </c>
      <c r="B1" s="14" t="s">
        <v>1</v>
      </c>
      <c r="C1" s="14" t="s">
        <v>2</v>
      </c>
      <c r="D1" s="14" t="s">
        <v>3</v>
      </c>
      <c r="E1" s="10" t="s">
        <v>4</v>
      </c>
      <c r="F1" s="11" t="s">
        <v>5</v>
      </c>
    </row>
    <row r="2" s="12" customFormat="1" spans="1:6">
      <c r="A2" s="7" t="s">
        <v>760</v>
      </c>
      <c r="B2" s="8" t="s">
        <v>761</v>
      </c>
      <c r="C2" s="8" t="s">
        <v>762</v>
      </c>
      <c r="D2" s="14">
        <v>67</v>
      </c>
      <c r="E2" s="10">
        <v>80</v>
      </c>
      <c r="F2" s="11">
        <f>D2/2+E2/2</f>
        <v>73.5</v>
      </c>
    </row>
    <row r="3" s="12" customFormat="1" spans="1:6">
      <c r="A3" s="7" t="s">
        <v>763</v>
      </c>
      <c r="B3" s="8" t="s">
        <v>761</v>
      </c>
      <c r="C3" s="8" t="s">
        <v>764</v>
      </c>
      <c r="D3" s="14">
        <v>63</v>
      </c>
      <c r="E3" s="10">
        <v>78</v>
      </c>
      <c r="F3" s="11">
        <f t="shared" ref="F3:F9" si="0">D3/2+E3/2</f>
        <v>70.5</v>
      </c>
    </row>
    <row r="4" spans="1:6">
      <c r="A4" s="7" t="s">
        <v>765</v>
      </c>
      <c r="B4" s="8" t="s">
        <v>761</v>
      </c>
      <c r="C4" s="8" t="s">
        <v>766</v>
      </c>
      <c r="D4" s="14">
        <v>52</v>
      </c>
      <c r="E4" s="10">
        <v>81</v>
      </c>
      <c r="F4" s="11">
        <f t="shared" si="0"/>
        <v>66.5</v>
      </c>
    </row>
    <row r="5" spans="1:6">
      <c r="A5" s="7" t="s">
        <v>767</v>
      </c>
      <c r="B5" s="8" t="s">
        <v>761</v>
      </c>
      <c r="C5" s="8" t="s">
        <v>768</v>
      </c>
      <c r="D5" s="14">
        <v>49</v>
      </c>
      <c r="E5" s="10">
        <v>79.7</v>
      </c>
      <c r="F5" s="11">
        <f t="shared" si="0"/>
        <v>64.35</v>
      </c>
    </row>
    <row r="6" spans="1:6">
      <c r="A6" s="7" t="s">
        <v>769</v>
      </c>
      <c r="B6" s="8" t="s">
        <v>761</v>
      </c>
      <c r="C6" s="8" t="s">
        <v>770</v>
      </c>
      <c r="D6" s="14">
        <v>49</v>
      </c>
      <c r="E6" s="10">
        <v>79.7</v>
      </c>
      <c r="F6" s="11">
        <f t="shared" si="0"/>
        <v>64.35</v>
      </c>
    </row>
    <row r="7" spans="1:6">
      <c r="A7" s="14" t="s">
        <v>0</v>
      </c>
      <c r="B7" s="14" t="s">
        <v>1</v>
      </c>
      <c r="C7" s="14" t="s">
        <v>2</v>
      </c>
      <c r="D7" s="14" t="s">
        <v>3</v>
      </c>
      <c r="E7" s="10" t="s">
        <v>4</v>
      </c>
      <c r="F7" s="11" t="s">
        <v>5</v>
      </c>
    </row>
    <row r="8" s="12" customFormat="1" spans="1:6">
      <c r="A8" s="7" t="s">
        <v>771</v>
      </c>
      <c r="B8" s="8" t="s">
        <v>772</v>
      </c>
      <c r="C8" s="8" t="s">
        <v>773</v>
      </c>
      <c r="D8" s="14">
        <v>70</v>
      </c>
      <c r="E8" s="10">
        <v>82.7</v>
      </c>
      <c r="F8" s="11">
        <f t="shared" si="0"/>
        <v>76.35</v>
      </c>
    </row>
    <row r="9" spans="1:6">
      <c r="A9" s="7" t="s">
        <v>774</v>
      </c>
      <c r="B9" s="8" t="s">
        <v>772</v>
      </c>
      <c r="C9" s="8" t="s">
        <v>775</v>
      </c>
      <c r="D9" s="14">
        <v>56</v>
      </c>
      <c r="E9" s="10">
        <v>81</v>
      </c>
      <c r="F9" s="11">
        <f t="shared" si="0"/>
        <v>68.5</v>
      </c>
    </row>
  </sheetData>
  <sortState ref="A9:D11">
    <sortCondition ref="D9:D11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$A1:$XFD1048576"/>
    </sheetView>
  </sheetViews>
  <sheetFormatPr defaultColWidth="9" defaultRowHeight="14.25" outlineLevelRow="4" outlineLevelCol="5"/>
  <cols>
    <col min="1" max="1" width="9.375" style="12" customWidth="1"/>
    <col min="2" max="2" width="20.625" style="12" customWidth="1"/>
    <col min="3" max="4" width="10.625" style="12" customWidth="1"/>
    <col min="5" max="5" width="9" style="12"/>
    <col min="6" max="6" width="9" style="13"/>
    <col min="7" max="16384" width="9" style="12"/>
  </cols>
  <sheetData>
    <row r="1" spans="1:6">
      <c r="A1" s="14" t="s">
        <v>0</v>
      </c>
      <c r="B1" s="14" t="s">
        <v>1</v>
      </c>
      <c r="C1" s="14" t="s">
        <v>2</v>
      </c>
      <c r="D1" s="14" t="s">
        <v>3</v>
      </c>
      <c r="E1" s="10" t="s">
        <v>4</v>
      </c>
      <c r="F1" s="11" t="s">
        <v>5</v>
      </c>
    </row>
    <row r="2" s="12" customFormat="1" spans="1:6">
      <c r="A2" s="7" t="s">
        <v>776</v>
      </c>
      <c r="B2" s="8" t="s">
        <v>777</v>
      </c>
      <c r="C2" s="8" t="s">
        <v>778</v>
      </c>
      <c r="D2" s="14">
        <v>84</v>
      </c>
      <c r="E2" s="10">
        <v>83</v>
      </c>
      <c r="F2" s="11">
        <f>E2/2+D2/2</f>
        <v>83.5</v>
      </c>
    </row>
    <row r="3" spans="1:6">
      <c r="A3" s="7" t="s">
        <v>779</v>
      </c>
      <c r="B3" s="8" t="s">
        <v>777</v>
      </c>
      <c r="C3" s="8" t="s">
        <v>780</v>
      </c>
      <c r="D3" s="14">
        <v>78</v>
      </c>
      <c r="E3" s="10">
        <v>81.3</v>
      </c>
      <c r="F3" s="11">
        <f>E3/2+D3/2</f>
        <v>79.65</v>
      </c>
    </row>
    <row r="4" s="12" customFormat="1" spans="1:6">
      <c r="A4" s="7" t="s">
        <v>781</v>
      </c>
      <c r="B4" s="8" t="s">
        <v>777</v>
      </c>
      <c r="C4" s="8" t="s">
        <v>138</v>
      </c>
      <c r="D4" s="14">
        <v>78</v>
      </c>
      <c r="E4" s="10">
        <v>82</v>
      </c>
      <c r="F4" s="11">
        <f>E4/2+D4/2</f>
        <v>80</v>
      </c>
    </row>
    <row r="5" spans="1:6">
      <c r="A5" s="7" t="s">
        <v>782</v>
      </c>
      <c r="B5" s="8" t="s">
        <v>777</v>
      </c>
      <c r="C5" s="8" t="s">
        <v>783</v>
      </c>
      <c r="D5" s="14">
        <v>78</v>
      </c>
      <c r="E5" s="10">
        <v>80.7</v>
      </c>
      <c r="F5" s="11">
        <f>E5/2+D5/2</f>
        <v>79.35</v>
      </c>
    </row>
  </sheetData>
  <sortState ref="A2:E13">
    <sortCondition ref="D2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1" sqref="$A1:$XFD1048576"/>
    </sheetView>
  </sheetViews>
  <sheetFormatPr defaultColWidth="9" defaultRowHeight="14.25" outlineLevelCol="5"/>
  <cols>
    <col min="1" max="1" width="9.375" style="16" customWidth="1"/>
    <col min="2" max="2" width="23.375" style="16" customWidth="1"/>
    <col min="3" max="4" width="10.625" style="16" customWidth="1"/>
    <col min="5" max="5" width="9" style="16"/>
    <col min="6" max="6" width="9" style="17"/>
    <col min="7" max="16384" width="9" style="16"/>
  </cols>
  <sheetData>
    <row r="1" spans="1:6">
      <c r="A1" s="8" t="s">
        <v>0</v>
      </c>
      <c r="B1" s="8" t="s">
        <v>1</v>
      </c>
      <c r="C1" s="8" t="s">
        <v>2</v>
      </c>
      <c r="D1" s="8" t="s">
        <v>3</v>
      </c>
      <c r="E1" s="18" t="s">
        <v>4</v>
      </c>
      <c r="F1" s="19" t="s">
        <v>5</v>
      </c>
    </row>
    <row r="2" s="16" customFormat="1" spans="1:6">
      <c r="A2" s="7" t="s">
        <v>784</v>
      </c>
      <c r="B2" s="8" t="s">
        <v>785</v>
      </c>
      <c r="C2" s="8" t="s">
        <v>786</v>
      </c>
      <c r="D2" s="8">
        <v>80</v>
      </c>
      <c r="E2" s="18">
        <v>80</v>
      </c>
      <c r="F2" s="19">
        <f>E2/2+D2/2</f>
        <v>80</v>
      </c>
    </row>
    <row r="3" s="16" customFormat="1" spans="1:6">
      <c r="A3" s="7" t="s">
        <v>787</v>
      </c>
      <c r="B3" s="8" t="s">
        <v>785</v>
      </c>
      <c r="C3" s="8" t="s">
        <v>788</v>
      </c>
      <c r="D3" s="8">
        <v>72</v>
      </c>
      <c r="E3" s="18">
        <v>81</v>
      </c>
      <c r="F3" s="19">
        <f t="shared" ref="F3:F11" si="0">E3/2+D3/2</f>
        <v>76.5</v>
      </c>
    </row>
    <row r="4" spans="1:6">
      <c r="A4" s="7" t="s">
        <v>789</v>
      </c>
      <c r="B4" s="8" t="s">
        <v>785</v>
      </c>
      <c r="C4" s="8" t="s">
        <v>280</v>
      </c>
      <c r="D4" s="8">
        <v>66</v>
      </c>
      <c r="E4" s="18">
        <v>80.7</v>
      </c>
      <c r="F4" s="19">
        <f t="shared" si="0"/>
        <v>73.35</v>
      </c>
    </row>
    <row r="5" s="16" customFormat="1" spans="1:6">
      <c r="A5" s="7" t="s">
        <v>790</v>
      </c>
      <c r="B5" s="8" t="s">
        <v>785</v>
      </c>
      <c r="C5" s="8" t="s">
        <v>791</v>
      </c>
      <c r="D5" s="8">
        <v>62</v>
      </c>
      <c r="E5" s="18">
        <v>80.3</v>
      </c>
      <c r="F5" s="19">
        <f t="shared" si="0"/>
        <v>71.15</v>
      </c>
    </row>
    <row r="6" spans="1:6">
      <c r="A6" s="8" t="s">
        <v>0</v>
      </c>
      <c r="B6" s="8" t="s">
        <v>1</v>
      </c>
      <c r="C6" s="8" t="s">
        <v>2</v>
      </c>
      <c r="D6" s="8" t="s">
        <v>3</v>
      </c>
      <c r="E6" s="10" t="s">
        <v>4</v>
      </c>
      <c r="F6" s="19" t="s">
        <v>5</v>
      </c>
    </row>
    <row r="7" s="16" customFormat="1" spans="1:6">
      <c r="A7" s="7" t="s">
        <v>792</v>
      </c>
      <c r="B7" s="8" t="s">
        <v>793</v>
      </c>
      <c r="C7" s="8" t="s">
        <v>794</v>
      </c>
      <c r="D7" s="8">
        <v>75</v>
      </c>
      <c r="E7" s="18">
        <v>83</v>
      </c>
      <c r="F7" s="19">
        <f t="shared" si="0"/>
        <v>79</v>
      </c>
    </row>
    <row r="8" spans="1:6">
      <c r="A8" s="7" t="s">
        <v>795</v>
      </c>
      <c r="B8" s="8" t="s">
        <v>793</v>
      </c>
      <c r="C8" s="8" t="s">
        <v>796</v>
      </c>
      <c r="D8" s="8">
        <v>72</v>
      </c>
      <c r="E8" s="18">
        <v>81</v>
      </c>
      <c r="F8" s="19">
        <f t="shared" si="0"/>
        <v>76.5</v>
      </c>
    </row>
    <row r="9" spans="1:6">
      <c r="A9" s="8" t="s">
        <v>0</v>
      </c>
      <c r="B9" s="8" t="s">
        <v>1</v>
      </c>
      <c r="C9" s="8" t="s">
        <v>2</v>
      </c>
      <c r="D9" s="8" t="s">
        <v>3</v>
      </c>
      <c r="E9" s="10" t="s">
        <v>4</v>
      </c>
      <c r="F9" s="19" t="s">
        <v>5</v>
      </c>
    </row>
    <row r="10" s="16" customFormat="1" spans="1:6">
      <c r="A10" s="7" t="s">
        <v>797</v>
      </c>
      <c r="B10" s="8" t="s">
        <v>798</v>
      </c>
      <c r="C10" s="8" t="s">
        <v>799</v>
      </c>
      <c r="D10" s="8">
        <v>65</v>
      </c>
      <c r="E10" s="18">
        <v>82</v>
      </c>
      <c r="F10" s="19">
        <f t="shared" si="0"/>
        <v>73.5</v>
      </c>
    </row>
    <row r="11" spans="1:6">
      <c r="A11" s="7" t="s">
        <v>800</v>
      </c>
      <c r="B11" s="8" t="s">
        <v>798</v>
      </c>
      <c r="C11" s="8" t="s">
        <v>801</v>
      </c>
      <c r="D11" s="8">
        <v>61</v>
      </c>
      <c r="E11" s="18">
        <v>82</v>
      </c>
      <c r="F11" s="19">
        <f t="shared" si="0"/>
        <v>71.5</v>
      </c>
    </row>
  </sheetData>
  <sortState ref="A14:E15">
    <sortCondition ref="D14:D15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G42" sqref="G42"/>
    </sheetView>
  </sheetViews>
  <sheetFormatPr defaultColWidth="9" defaultRowHeight="14.25" outlineLevelRow="4" outlineLevelCol="5"/>
  <cols>
    <col min="1" max="1" width="9.375" style="12" customWidth="1"/>
    <col min="2" max="2" width="20.125" style="12" customWidth="1"/>
    <col min="3" max="4" width="10.625" style="12" customWidth="1"/>
    <col min="5" max="5" width="9" style="12"/>
    <col min="6" max="6" width="9" style="13"/>
    <col min="7" max="16384" width="9" style="12"/>
  </cols>
  <sheetData>
    <row r="1" spans="1:6">
      <c r="A1" s="14" t="s">
        <v>0</v>
      </c>
      <c r="B1" s="14" t="s">
        <v>1</v>
      </c>
      <c r="C1" s="14" t="s">
        <v>2</v>
      </c>
      <c r="D1" s="14" t="s">
        <v>3</v>
      </c>
      <c r="E1" s="10" t="s">
        <v>4</v>
      </c>
      <c r="F1" s="11" t="s">
        <v>5</v>
      </c>
    </row>
    <row r="2" s="12" customFormat="1" spans="1:6">
      <c r="A2" s="7" t="s">
        <v>802</v>
      </c>
      <c r="B2" s="8" t="s">
        <v>803</v>
      </c>
      <c r="C2" s="8" t="s">
        <v>804</v>
      </c>
      <c r="D2" s="14">
        <v>83</v>
      </c>
      <c r="E2" s="10">
        <v>83</v>
      </c>
      <c r="F2" s="11">
        <f>E2/2+D2/2</f>
        <v>83</v>
      </c>
    </row>
    <row r="3" s="12" customFormat="1" spans="1:6">
      <c r="A3" s="7" t="s">
        <v>805</v>
      </c>
      <c r="B3" s="8" t="s">
        <v>803</v>
      </c>
      <c r="C3" s="8" t="s">
        <v>806</v>
      </c>
      <c r="D3" s="14">
        <v>82</v>
      </c>
      <c r="E3" s="10">
        <v>84</v>
      </c>
      <c r="F3" s="11">
        <f>E3/2+D3/2</f>
        <v>83</v>
      </c>
    </row>
    <row r="4" spans="1:6">
      <c r="A4" s="7" t="s">
        <v>807</v>
      </c>
      <c r="B4" s="8" t="s">
        <v>803</v>
      </c>
      <c r="C4" s="8" t="s">
        <v>808</v>
      </c>
      <c r="D4" s="14">
        <v>80</v>
      </c>
      <c r="E4" s="10">
        <v>78</v>
      </c>
      <c r="F4" s="11">
        <f>E4/2+D4/2</f>
        <v>79</v>
      </c>
    </row>
    <row r="5" spans="1:6">
      <c r="A5" s="7" t="s">
        <v>809</v>
      </c>
      <c r="B5" s="8" t="s">
        <v>803</v>
      </c>
      <c r="C5" s="8" t="s">
        <v>810</v>
      </c>
      <c r="D5" s="14">
        <v>79</v>
      </c>
      <c r="E5" s="10">
        <v>0</v>
      </c>
      <c r="F5" s="11">
        <f>E5/2+D5/2</f>
        <v>39.5</v>
      </c>
    </row>
  </sheetData>
  <sortState ref="A2:F8">
    <sortCondition ref="D2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0"/>
  <sheetViews>
    <sheetView workbookViewId="0">
      <selection activeCell="A52" sqref="$A1:$XFD1048576"/>
    </sheetView>
  </sheetViews>
  <sheetFormatPr defaultColWidth="9" defaultRowHeight="14.25" outlineLevelCol="5"/>
  <cols>
    <col min="1" max="1" width="9.375" style="16" customWidth="1"/>
    <col min="2" max="2" width="35.875" style="16" customWidth="1"/>
    <col min="3" max="4" width="10.625" style="16" customWidth="1"/>
    <col min="5" max="5" width="9" style="16"/>
    <col min="6" max="6" width="9" style="17"/>
    <col min="7" max="16384" width="9" style="16"/>
  </cols>
  <sheetData>
    <row r="1" spans="1:6">
      <c r="A1" s="8" t="s">
        <v>0</v>
      </c>
      <c r="B1" s="8" t="s">
        <v>1</v>
      </c>
      <c r="C1" s="8" t="s">
        <v>2</v>
      </c>
      <c r="D1" s="8" t="s">
        <v>3</v>
      </c>
      <c r="E1" s="18" t="s">
        <v>4</v>
      </c>
      <c r="F1" s="19" t="s">
        <v>5</v>
      </c>
    </row>
    <row r="2" s="16" customFormat="1" spans="1:6">
      <c r="A2" s="7" t="s">
        <v>229</v>
      </c>
      <c r="B2" s="8" t="s">
        <v>230</v>
      </c>
      <c r="C2" s="8" t="s">
        <v>231</v>
      </c>
      <c r="D2" s="8">
        <v>59</v>
      </c>
      <c r="E2" s="18">
        <v>78.7</v>
      </c>
      <c r="F2" s="19">
        <f>E2*0.5+D2*0.5</f>
        <v>68.85</v>
      </c>
    </row>
    <row r="3" s="16" customFormat="1" spans="1:6">
      <c r="A3" s="7" t="s">
        <v>232</v>
      </c>
      <c r="B3" s="8" t="s">
        <v>230</v>
      </c>
      <c r="C3" s="8" t="s">
        <v>233</v>
      </c>
      <c r="D3" s="8">
        <v>35</v>
      </c>
      <c r="E3" s="18">
        <v>82</v>
      </c>
      <c r="F3" s="19">
        <f>E3*0.5+D3*0.5</f>
        <v>58.5</v>
      </c>
    </row>
    <row r="4" spans="1:6">
      <c r="A4" s="8" t="s">
        <v>0</v>
      </c>
      <c r="B4" s="8" t="s">
        <v>1</v>
      </c>
      <c r="C4" s="8" t="s">
        <v>2</v>
      </c>
      <c r="D4" s="8" t="s">
        <v>3</v>
      </c>
      <c r="E4" s="18" t="s">
        <v>4</v>
      </c>
      <c r="F4" s="19" t="s">
        <v>5</v>
      </c>
    </row>
    <row r="5" spans="1:6">
      <c r="A5" s="7" t="s">
        <v>234</v>
      </c>
      <c r="B5" s="8" t="s">
        <v>235</v>
      </c>
      <c r="C5" s="8" t="s">
        <v>236</v>
      </c>
      <c r="D5" s="8">
        <v>61</v>
      </c>
      <c r="E5" s="18">
        <v>78.3</v>
      </c>
      <c r="F5" s="19">
        <f>E5*0.5+D5*0.5</f>
        <v>69.65</v>
      </c>
    </row>
    <row r="6" s="16" customFormat="1" spans="1:6">
      <c r="A6" s="7" t="s">
        <v>237</v>
      </c>
      <c r="B6" s="8" t="s">
        <v>235</v>
      </c>
      <c r="C6" s="8" t="s">
        <v>238</v>
      </c>
      <c r="D6" s="8">
        <v>57</v>
      </c>
      <c r="E6" s="18">
        <v>82.7</v>
      </c>
      <c r="F6" s="19">
        <f t="shared" ref="F6:F37" si="0">E6*0.5+D6*0.5</f>
        <v>69.85</v>
      </c>
    </row>
    <row r="7" spans="1:6">
      <c r="A7" s="8" t="s">
        <v>0</v>
      </c>
      <c r="B7" s="8" t="s">
        <v>1</v>
      </c>
      <c r="C7" s="8" t="s">
        <v>2</v>
      </c>
      <c r="D7" s="8" t="s">
        <v>3</v>
      </c>
      <c r="E7" s="18" t="s">
        <v>4</v>
      </c>
      <c r="F7" s="19" t="s">
        <v>5</v>
      </c>
    </row>
    <row r="8" s="16" customFormat="1" spans="1:6">
      <c r="A8" s="7" t="s">
        <v>239</v>
      </c>
      <c r="B8" s="8" t="s">
        <v>240</v>
      </c>
      <c r="C8" s="8" t="s">
        <v>241</v>
      </c>
      <c r="D8" s="8">
        <v>74</v>
      </c>
      <c r="E8" s="18">
        <v>77.7</v>
      </c>
      <c r="F8" s="19">
        <f t="shared" si="0"/>
        <v>75.85</v>
      </c>
    </row>
    <row r="9" spans="1:6">
      <c r="A9" s="7" t="s">
        <v>242</v>
      </c>
      <c r="B9" s="8" t="s">
        <v>240</v>
      </c>
      <c r="C9" s="8" t="s">
        <v>243</v>
      </c>
      <c r="D9" s="8">
        <v>51</v>
      </c>
      <c r="E9" s="18">
        <v>81</v>
      </c>
      <c r="F9" s="19">
        <f t="shared" si="0"/>
        <v>66</v>
      </c>
    </row>
    <row r="10" spans="1:6">
      <c r="A10" s="8" t="s">
        <v>0</v>
      </c>
      <c r="B10" s="8" t="s">
        <v>1</v>
      </c>
      <c r="C10" s="8" t="s">
        <v>2</v>
      </c>
      <c r="D10" s="8" t="s">
        <v>3</v>
      </c>
      <c r="E10" s="18" t="s">
        <v>4</v>
      </c>
      <c r="F10" s="19" t="s">
        <v>5</v>
      </c>
    </row>
    <row r="11" s="16" customFormat="1" spans="1:6">
      <c r="A11" s="7" t="s">
        <v>244</v>
      </c>
      <c r="B11" s="8" t="s">
        <v>245</v>
      </c>
      <c r="C11" s="8" t="s">
        <v>246</v>
      </c>
      <c r="D11" s="8">
        <v>60</v>
      </c>
      <c r="E11" s="18">
        <v>84.7</v>
      </c>
      <c r="F11" s="19">
        <f t="shared" si="0"/>
        <v>72.35</v>
      </c>
    </row>
    <row r="12" s="16" customFormat="1" spans="1:6">
      <c r="A12" s="7" t="s">
        <v>247</v>
      </c>
      <c r="B12" s="8" t="s">
        <v>245</v>
      </c>
      <c r="C12" s="8" t="s">
        <v>248</v>
      </c>
      <c r="D12" s="8">
        <v>57</v>
      </c>
      <c r="E12" s="18">
        <v>84.3</v>
      </c>
      <c r="F12" s="19">
        <f t="shared" si="0"/>
        <v>70.65</v>
      </c>
    </row>
    <row r="13" spans="1:6">
      <c r="A13" s="7" t="s">
        <v>249</v>
      </c>
      <c r="B13" s="8" t="s">
        <v>245</v>
      </c>
      <c r="C13" s="8" t="s">
        <v>250</v>
      </c>
      <c r="D13" s="8">
        <v>53</v>
      </c>
      <c r="E13" s="18">
        <v>79.7</v>
      </c>
      <c r="F13" s="19">
        <f t="shared" si="0"/>
        <v>66.35</v>
      </c>
    </row>
    <row r="14" spans="1:6">
      <c r="A14" s="7" t="s">
        <v>251</v>
      </c>
      <c r="B14" s="8" t="s">
        <v>245</v>
      </c>
      <c r="C14" s="8" t="s">
        <v>252</v>
      </c>
      <c r="D14" s="8">
        <v>50</v>
      </c>
      <c r="E14" s="18">
        <v>80.3</v>
      </c>
      <c r="F14" s="19">
        <f t="shared" si="0"/>
        <v>65.15</v>
      </c>
    </row>
    <row r="15" spans="1:6">
      <c r="A15" s="8" t="s">
        <v>0</v>
      </c>
      <c r="B15" s="8" t="s">
        <v>1</v>
      </c>
      <c r="C15" s="8" t="s">
        <v>2</v>
      </c>
      <c r="D15" s="8" t="s">
        <v>3</v>
      </c>
      <c r="E15" s="18" t="s">
        <v>4</v>
      </c>
      <c r="F15" s="19" t="s">
        <v>5</v>
      </c>
    </row>
    <row r="16" s="16" customFormat="1" spans="1:6">
      <c r="A16" s="7" t="s">
        <v>253</v>
      </c>
      <c r="B16" s="8" t="s">
        <v>254</v>
      </c>
      <c r="C16" s="8" t="s">
        <v>255</v>
      </c>
      <c r="D16" s="8">
        <v>71</v>
      </c>
      <c r="E16" s="18">
        <v>80.7</v>
      </c>
      <c r="F16" s="19">
        <f t="shared" si="0"/>
        <v>75.85</v>
      </c>
    </row>
    <row r="17" s="16" customFormat="1" spans="1:6">
      <c r="A17" s="7" t="s">
        <v>256</v>
      </c>
      <c r="B17" s="8" t="s">
        <v>254</v>
      </c>
      <c r="C17" s="8" t="s">
        <v>257</v>
      </c>
      <c r="D17" s="8">
        <v>66</v>
      </c>
      <c r="E17" s="18">
        <v>81.3</v>
      </c>
      <c r="F17" s="19">
        <f t="shared" si="0"/>
        <v>73.65</v>
      </c>
    </row>
    <row r="18" s="16" customFormat="1" spans="1:6">
      <c r="A18" s="7" t="s">
        <v>258</v>
      </c>
      <c r="B18" s="8" t="s">
        <v>254</v>
      </c>
      <c r="C18" s="8" t="s">
        <v>259</v>
      </c>
      <c r="D18" s="8">
        <v>59</v>
      </c>
      <c r="E18" s="18">
        <v>79</v>
      </c>
      <c r="F18" s="19">
        <f t="shared" si="0"/>
        <v>69</v>
      </c>
    </row>
    <row r="19" spans="1:6">
      <c r="A19" s="7" t="s">
        <v>260</v>
      </c>
      <c r="B19" s="8" t="s">
        <v>254</v>
      </c>
      <c r="C19" s="8" t="s">
        <v>261</v>
      </c>
      <c r="D19" s="8">
        <v>52</v>
      </c>
      <c r="E19" s="18">
        <v>81</v>
      </c>
      <c r="F19" s="19">
        <f t="shared" si="0"/>
        <v>66.5</v>
      </c>
    </row>
    <row r="20" spans="1:6">
      <c r="A20" s="7" t="s">
        <v>262</v>
      </c>
      <c r="B20" s="8" t="s">
        <v>254</v>
      </c>
      <c r="C20" s="8" t="s">
        <v>263</v>
      </c>
      <c r="D20" s="8">
        <v>50</v>
      </c>
      <c r="E20" s="18">
        <v>78.3</v>
      </c>
      <c r="F20" s="19">
        <f t="shared" si="0"/>
        <v>64.15</v>
      </c>
    </row>
    <row r="21" spans="1:6">
      <c r="A21" s="7" t="s">
        <v>264</v>
      </c>
      <c r="B21" s="8" t="s">
        <v>254</v>
      </c>
      <c r="C21" s="8" t="s">
        <v>265</v>
      </c>
      <c r="D21" s="8">
        <v>47</v>
      </c>
      <c r="E21" s="18">
        <v>77.7</v>
      </c>
      <c r="F21" s="19">
        <f t="shared" si="0"/>
        <v>62.35</v>
      </c>
    </row>
    <row r="22" spans="1:6">
      <c r="A22" s="8" t="s">
        <v>0</v>
      </c>
      <c r="B22" s="8" t="s">
        <v>1</v>
      </c>
      <c r="C22" s="8" t="s">
        <v>2</v>
      </c>
      <c r="D22" s="8" t="s">
        <v>3</v>
      </c>
      <c r="E22" s="18" t="s">
        <v>4</v>
      </c>
      <c r="F22" s="19" t="s">
        <v>5</v>
      </c>
    </row>
    <row r="23" s="16" customFormat="1" spans="1:6">
      <c r="A23" s="7" t="s">
        <v>266</v>
      </c>
      <c r="B23" s="8" t="s">
        <v>267</v>
      </c>
      <c r="C23" s="8" t="s">
        <v>268</v>
      </c>
      <c r="D23" s="8">
        <v>67</v>
      </c>
      <c r="E23" s="18">
        <v>79.7</v>
      </c>
      <c r="F23" s="19">
        <f t="shared" si="0"/>
        <v>73.35</v>
      </c>
    </row>
    <row r="24" spans="1:6">
      <c r="A24" s="7" t="s">
        <v>269</v>
      </c>
      <c r="B24" s="8" t="s">
        <v>267</v>
      </c>
      <c r="C24" s="8" t="s">
        <v>270</v>
      </c>
      <c r="D24" s="8">
        <v>63</v>
      </c>
      <c r="E24" s="18">
        <v>80.3</v>
      </c>
      <c r="F24" s="19">
        <f t="shared" si="0"/>
        <v>71.65</v>
      </c>
    </row>
    <row r="25" spans="1:6">
      <c r="A25" s="8" t="s">
        <v>0</v>
      </c>
      <c r="B25" s="8" t="s">
        <v>1</v>
      </c>
      <c r="C25" s="8" t="s">
        <v>2</v>
      </c>
      <c r="D25" s="8" t="s">
        <v>3</v>
      </c>
      <c r="E25" s="18" t="s">
        <v>4</v>
      </c>
      <c r="F25" s="19" t="s">
        <v>5</v>
      </c>
    </row>
    <row r="26" s="16" customFormat="1" spans="1:6">
      <c r="A26" s="7" t="s">
        <v>271</v>
      </c>
      <c r="B26" s="8" t="s">
        <v>272</v>
      </c>
      <c r="C26" s="8" t="s">
        <v>273</v>
      </c>
      <c r="D26" s="8">
        <v>54</v>
      </c>
      <c r="E26" s="18">
        <v>81.7</v>
      </c>
      <c r="F26" s="19">
        <f t="shared" si="0"/>
        <v>67.85</v>
      </c>
    </row>
    <row r="27" spans="1:6">
      <c r="A27" s="7" t="s">
        <v>274</v>
      </c>
      <c r="B27" s="8" t="s">
        <v>272</v>
      </c>
      <c r="C27" s="8" t="s">
        <v>275</v>
      </c>
      <c r="D27" s="8">
        <v>47</v>
      </c>
      <c r="E27" s="18">
        <v>76</v>
      </c>
      <c r="F27" s="19">
        <f t="shared" si="0"/>
        <v>61.5</v>
      </c>
    </row>
    <row r="28" spans="1:6">
      <c r="A28" s="8" t="s">
        <v>0</v>
      </c>
      <c r="B28" s="8" t="s">
        <v>1</v>
      </c>
      <c r="C28" s="8" t="s">
        <v>2</v>
      </c>
      <c r="D28" s="8" t="s">
        <v>3</v>
      </c>
      <c r="E28" s="18" t="s">
        <v>4</v>
      </c>
      <c r="F28" s="19" t="s">
        <v>5</v>
      </c>
    </row>
    <row r="29" s="16" customFormat="1" spans="1:6">
      <c r="A29" s="7" t="s">
        <v>276</v>
      </c>
      <c r="B29" s="8" t="s">
        <v>277</v>
      </c>
      <c r="C29" s="8" t="s">
        <v>278</v>
      </c>
      <c r="D29" s="8">
        <v>61</v>
      </c>
      <c r="E29" s="18">
        <v>83.7</v>
      </c>
      <c r="F29" s="19">
        <f t="shared" si="0"/>
        <v>72.35</v>
      </c>
    </row>
    <row r="30" spans="1:6">
      <c r="A30" s="7" t="s">
        <v>279</v>
      </c>
      <c r="B30" s="8" t="s">
        <v>277</v>
      </c>
      <c r="C30" s="8" t="s">
        <v>280</v>
      </c>
      <c r="D30" s="8">
        <v>41</v>
      </c>
      <c r="E30" s="18">
        <v>81.3</v>
      </c>
      <c r="F30" s="19">
        <f t="shared" si="0"/>
        <v>61.15</v>
      </c>
    </row>
    <row r="31" spans="1:6">
      <c r="A31" s="8" t="s">
        <v>0</v>
      </c>
      <c r="B31" s="8" t="s">
        <v>1</v>
      </c>
      <c r="C31" s="8" t="s">
        <v>2</v>
      </c>
      <c r="D31" s="8" t="s">
        <v>3</v>
      </c>
      <c r="E31" s="18" t="s">
        <v>4</v>
      </c>
      <c r="F31" s="19" t="s">
        <v>5</v>
      </c>
    </row>
    <row r="32" s="16" customFormat="1" spans="1:6">
      <c r="A32" s="7" t="s">
        <v>281</v>
      </c>
      <c r="B32" s="8" t="s">
        <v>282</v>
      </c>
      <c r="C32" s="8" t="s">
        <v>283</v>
      </c>
      <c r="D32" s="8">
        <v>63</v>
      </c>
      <c r="E32" s="18">
        <v>80.3</v>
      </c>
      <c r="F32" s="19">
        <f t="shared" si="0"/>
        <v>71.65</v>
      </c>
    </row>
    <row r="33" spans="1:6">
      <c r="A33" s="7" t="s">
        <v>284</v>
      </c>
      <c r="B33" s="8" t="s">
        <v>282</v>
      </c>
      <c r="C33" s="8" t="s">
        <v>285</v>
      </c>
      <c r="D33" s="8">
        <v>57</v>
      </c>
      <c r="E33" s="18">
        <v>82</v>
      </c>
      <c r="F33" s="19">
        <f t="shared" si="0"/>
        <v>69.5</v>
      </c>
    </row>
    <row r="34" spans="1:6">
      <c r="A34" s="8" t="s">
        <v>0</v>
      </c>
      <c r="B34" s="8" t="s">
        <v>1</v>
      </c>
      <c r="C34" s="8" t="s">
        <v>2</v>
      </c>
      <c r="D34" s="8" t="s">
        <v>3</v>
      </c>
      <c r="E34" s="18" t="s">
        <v>4</v>
      </c>
      <c r="F34" s="19" t="s">
        <v>5</v>
      </c>
    </row>
    <row r="35" spans="1:6">
      <c r="A35" s="7" t="s">
        <v>286</v>
      </c>
      <c r="B35" s="8" t="s">
        <v>287</v>
      </c>
      <c r="C35" s="8" t="s">
        <v>288</v>
      </c>
      <c r="D35" s="8">
        <v>58</v>
      </c>
      <c r="E35" s="18">
        <v>78.7</v>
      </c>
      <c r="F35" s="19">
        <f t="shared" si="0"/>
        <v>68.35</v>
      </c>
    </row>
    <row r="36" s="16" customFormat="1" spans="1:6">
      <c r="A36" s="7" t="s">
        <v>289</v>
      </c>
      <c r="B36" s="8" t="s">
        <v>287</v>
      </c>
      <c r="C36" s="8" t="s">
        <v>290</v>
      </c>
      <c r="D36" s="8">
        <v>57</v>
      </c>
      <c r="E36" s="18">
        <v>80.7</v>
      </c>
      <c r="F36" s="19">
        <f t="shared" si="0"/>
        <v>68.85</v>
      </c>
    </row>
    <row r="37" spans="1:6">
      <c r="A37" s="8" t="s">
        <v>0</v>
      </c>
      <c r="B37" s="8" t="s">
        <v>1</v>
      </c>
      <c r="C37" s="8" t="s">
        <v>2</v>
      </c>
      <c r="D37" s="8" t="s">
        <v>3</v>
      </c>
      <c r="E37" s="18" t="s">
        <v>4</v>
      </c>
      <c r="F37" s="19" t="s">
        <v>5</v>
      </c>
    </row>
    <row r="38" s="16" customFormat="1" spans="1:6">
      <c r="A38" s="7" t="s">
        <v>291</v>
      </c>
      <c r="B38" s="8" t="s">
        <v>292</v>
      </c>
      <c r="C38" s="8" t="s">
        <v>293</v>
      </c>
      <c r="D38" s="8">
        <v>51</v>
      </c>
      <c r="E38" s="18">
        <v>81</v>
      </c>
      <c r="F38" s="19">
        <f t="shared" ref="F38:F69" si="1">E38*0.5+D38*0.5</f>
        <v>66</v>
      </c>
    </row>
    <row r="39" spans="1:6">
      <c r="A39" s="7" t="s">
        <v>294</v>
      </c>
      <c r="B39" s="8" t="s">
        <v>292</v>
      </c>
      <c r="C39" s="8" t="s">
        <v>295</v>
      </c>
      <c r="D39" s="8">
        <v>41</v>
      </c>
      <c r="E39" s="18">
        <v>80.3</v>
      </c>
      <c r="F39" s="19">
        <f t="shared" si="1"/>
        <v>60.65</v>
      </c>
    </row>
    <row r="40" spans="1:6">
      <c r="A40" s="7" t="s">
        <v>296</v>
      </c>
      <c r="B40" s="8" t="s">
        <v>292</v>
      </c>
      <c r="C40" s="8" t="s">
        <v>297</v>
      </c>
      <c r="D40" s="8">
        <v>41</v>
      </c>
      <c r="E40" s="18">
        <v>79</v>
      </c>
      <c r="F40" s="19">
        <f t="shared" si="1"/>
        <v>60</v>
      </c>
    </row>
    <row r="41" spans="1:6">
      <c r="A41" s="8" t="s">
        <v>0</v>
      </c>
      <c r="B41" s="8" t="s">
        <v>1</v>
      </c>
      <c r="C41" s="8" t="s">
        <v>2</v>
      </c>
      <c r="D41" s="8" t="s">
        <v>3</v>
      </c>
      <c r="E41" s="18" t="s">
        <v>4</v>
      </c>
      <c r="F41" s="19" t="s">
        <v>5</v>
      </c>
    </row>
    <row r="42" s="16" customFormat="1" spans="1:6">
      <c r="A42" s="7" t="s">
        <v>298</v>
      </c>
      <c r="B42" s="8" t="s">
        <v>299</v>
      </c>
      <c r="C42" s="8" t="s">
        <v>300</v>
      </c>
      <c r="D42" s="8">
        <v>64</v>
      </c>
      <c r="E42" s="18">
        <v>78.7</v>
      </c>
      <c r="F42" s="19">
        <f t="shared" si="1"/>
        <v>71.35</v>
      </c>
    </row>
    <row r="43" s="16" customFormat="1" spans="1:6">
      <c r="A43" s="7" t="s">
        <v>301</v>
      </c>
      <c r="B43" s="8" t="s">
        <v>299</v>
      </c>
      <c r="C43" s="8" t="s">
        <v>302</v>
      </c>
      <c r="D43" s="8">
        <v>44</v>
      </c>
      <c r="E43" s="18">
        <v>80</v>
      </c>
      <c r="F43" s="19">
        <f t="shared" si="1"/>
        <v>62</v>
      </c>
    </row>
    <row r="44" spans="1:6">
      <c r="A44" s="8" t="s">
        <v>0</v>
      </c>
      <c r="B44" s="8" t="s">
        <v>1</v>
      </c>
      <c r="C44" s="8" t="s">
        <v>2</v>
      </c>
      <c r="D44" s="8" t="s">
        <v>3</v>
      </c>
      <c r="E44" s="18" t="s">
        <v>4</v>
      </c>
      <c r="F44" s="19" t="s">
        <v>5</v>
      </c>
    </row>
    <row r="45" s="16" customFormat="1" spans="1:6">
      <c r="A45" s="7" t="s">
        <v>303</v>
      </c>
      <c r="B45" s="8" t="s">
        <v>304</v>
      </c>
      <c r="C45" s="8" t="s">
        <v>305</v>
      </c>
      <c r="D45" s="8">
        <v>54</v>
      </c>
      <c r="E45" s="18">
        <v>77.3</v>
      </c>
      <c r="F45" s="19">
        <f t="shared" si="1"/>
        <v>65.65</v>
      </c>
    </row>
    <row r="46" spans="1:6">
      <c r="A46" s="7" t="s">
        <v>306</v>
      </c>
      <c r="B46" s="8" t="s">
        <v>304</v>
      </c>
      <c r="C46" s="8" t="s">
        <v>307</v>
      </c>
      <c r="D46" s="8">
        <v>45</v>
      </c>
      <c r="E46" s="18">
        <v>77.3</v>
      </c>
      <c r="F46" s="19">
        <f t="shared" si="1"/>
        <v>61.15</v>
      </c>
    </row>
    <row r="47" spans="1:6">
      <c r="A47" s="8" t="s">
        <v>0</v>
      </c>
      <c r="B47" s="8" t="s">
        <v>1</v>
      </c>
      <c r="C47" s="8" t="s">
        <v>2</v>
      </c>
      <c r="D47" s="8" t="s">
        <v>3</v>
      </c>
      <c r="E47" s="18" t="s">
        <v>4</v>
      </c>
      <c r="F47" s="19" t="s">
        <v>5</v>
      </c>
    </row>
    <row r="48" s="16" customFormat="1" spans="1:6">
      <c r="A48" s="7" t="s">
        <v>308</v>
      </c>
      <c r="B48" s="8" t="s">
        <v>309</v>
      </c>
      <c r="C48" s="8" t="s">
        <v>310</v>
      </c>
      <c r="D48" s="8">
        <v>63</v>
      </c>
      <c r="E48" s="18">
        <v>77</v>
      </c>
      <c r="F48" s="19">
        <f t="shared" si="1"/>
        <v>70</v>
      </c>
    </row>
    <row r="49" spans="1:6">
      <c r="A49" s="7" t="s">
        <v>311</v>
      </c>
      <c r="B49" s="8" t="s">
        <v>309</v>
      </c>
      <c r="C49" s="8" t="s">
        <v>312</v>
      </c>
      <c r="D49" s="8">
        <v>51</v>
      </c>
      <c r="E49" s="18">
        <v>77</v>
      </c>
      <c r="F49" s="19">
        <f t="shared" si="1"/>
        <v>64</v>
      </c>
    </row>
    <row r="50" spans="1:6">
      <c r="A50" s="8" t="s">
        <v>0</v>
      </c>
      <c r="B50" s="8" t="s">
        <v>1</v>
      </c>
      <c r="C50" s="8" t="s">
        <v>2</v>
      </c>
      <c r="D50" s="8" t="s">
        <v>3</v>
      </c>
      <c r="E50" s="18" t="s">
        <v>4</v>
      </c>
      <c r="F50" s="19" t="s">
        <v>5</v>
      </c>
    </row>
    <row r="51" s="16" customFormat="1" spans="1:6">
      <c r="A51" s="7" t="s">
        <v>313</v>
      </c>
      <c r="B51" s="8" t="s">
        <v>314</v>
      </c>
      <c r="C51" s="8" t="s">
        <v>315</v>
      </c>
      <c r="D51" s="8">
        <v>49</v>
      </c>
      <c r="E51" s="18">
        <v>83</v>
      </c>
      <c r="F51" s="19">
        <f t="shared" si="1"/>
        <v>66</v>
      </c>
    </row>
    <row r="52" spans="1:6">
      <c r="A52" s="7" t="s">
        <v>316</v>
      </c>
      <c r="B52" s="8" t="s">
        <v>314</v>
      </c>
      <c r="C52" s="8" t="s">
        <v>317</v>
      </c>
      <c r="D52" s="8">
        <v>48</v>
      </c>
      <c r="E52" s="18">
        <v>78.3</v>
      </c>
      <c r="F52" s="19">
        <f t="shared" si="1"/>
        <v>63.15</v>
      </c>
    </row>
    <row r="53" spans="1:6">
      <c r="A53" s="8" t="s">
        <v>0</v>
      </c>
      <c r="B53" s="8" t="s">
        <v>1</v>
      </c>
      <c r="C53" s="8" t="s">
        <v>2</v>
      </c>
      <c r="D53" s="8" t="s">
        <v>3</v>
      </c>
      <c r="E53" s="18" t="s">
        <v>4</v>
      </c>
      <c r="F53" s="19" t="s">
        <v>5</v>
      </c>
    </row>
    <row r="54" s="16" customFormat="1" spans="1:6">
      <c r="A54" s="7" t="s">
        <v>318</v>
      </c>
      <c r="B54" s="8" t="s">
        <v>319</v>
      </c>
      <c r="C54" s="8" t="s">
        <v>320</v>
      </c>
      <c r="D54" s="8">
        <v>67</v>
      </c>
      <c r="E54" s="18">
        <v>78.3</v>
      </c>
      <c r="F54" s="19">
        <f t="shared" si="1"/>
        <v>72.65</v>
      </c>
    </row>
    <row r="55" spans="1:6">
      <c r="A55" s="7" t="s">
        <v>321</v>
      </c>
      <c r="B55" s="8" t="s">
        <v>319</v>
      </c>
      <c r="C55" s="8" t="s">
        <v>322</v>
      </c>
      <c r="D55" s="8">
        <v>43</v>
      </c>
      <c r="E55" s="18">
        <v>82</v>
      </c>
      <c r="F55" s="19">
        <f t="shared" si="1"/>
        <v>62.5</v>
      </c>
    </row>
    <row r="56" spans="1:6">
      <c r="A56" s="8" t="s">
        <v>0</v>
      </c>
      <c r="B56" s="8" t="s">
        <v>1</v>
      </c>
      <c r="C56" s="8" t="s">
        <v>2</v>
      </c>
      <c r="D56" s="8" t="s">
        <v>3</v>
      </c>
      <c r="E56" s="18" t="s">
        <v>4</v>
      </c>
      <c r="F56" s="19" t="s">
        <v>5</v>
      </c>
    </row>
    <row r="57" s="16" customFormat="1" spans="1:6">
      <c r="A57" s="7" t="s">
        <v>323</v>
      </c>
      <c r="B57" s="8" t="s">
        <v>324</v>
      </c>
      <c r="C57" s="8" t="s">
        <v>325</v>
      </c>
      <c r="D57" s="8">
        <v>62</v>
      </c>
      <c r="E57" s="18">
        <v>81.7</v>
      </c>
      <c r="F57" s="19">
        <f t="shared" si="1"/>
        <v>71.85</v>
      </c>
    </row>
    <row r="58" spans="1:6">
      <c r="A58" s="7" t="s">
        <v>326</v>
      </c>
      <c r="B58" s="8" t="s">
        <v>324</v>
      </c>
      <c r="C58" s="8" t="s">
        <v>327</v>
      </c>
      <c r="D58" s="8">
        <v>55</v>
      </c>
      <c r="E58" s="18">
        <v>82.7</v>
      </c>
      <c r="F58" s="19">
        <f t="shared" si="1"/>
        <v>68.85</v>
      </c>
    </row>
    <row r="59" spans="1:6">
      <c r="A59" s="8" t="s">
        <v>0</v>
      </c>
      <c r="B59" s="8" t="s">
        <v>1</v>
      </c>
      <c r="C59" s="8" t="s">
        <v>2</v>
      </c>
      <c r="D59" s="8" t="s">
        <v>3</v>
      </c>
      <c r="E59" s="18" t="s">
        <v>4</v>
      </c>
      <c r="F59" s="19" t="s">
        <v>5</v>
      </c>
    </row>
    <row r="60" s="16" customFormat="1" spans="1:6">
      <c r="A60" s="7" t="s">
        <v>328</v>
      </c>
      <c r="B60" s="8" t="s">
        <v>329</v>
      </c>
      <c r="C60" s="8" t="s">
        <v>330</v>
      </c>
      <c r="D60" s="8">
        <v>51</v>
      </c>
      <c r="E60" s="18">
        <v>83.3</v>
      </c>
      <c r="F60" s="19">
        <f t="shared" si="1"/>
        <v>67.15</v>
      </c>
    </row>
    <row r="61" spans="1:6">
      <c r="A61" s="7" t="s">
        <v>331</v>
      </c>
      <c r="B61" s="8" t="s">
        <v>329</v>
      </c>
      <c r="C61" s="8" t="s">
        <v>332</v>
      </c>
      <c r="D61" s="8">
        <v>44</v>
      </c>
      <c r="E61" s="18">
        <v>81.7</v>
      </c>
      <c r="F61" s="19">
        <f t="shared" si="1"/>
        <v>62.85</v>
      </c>
    </row>
    <row r="62" spans="1:6">
      <c r="A62" s="8" t="s">
        <v>0</v>
      </c>
      <c r="B62" s="8" t="s">
        <v>1</v>
      </c>
      <c r="C62" s="8" t="s">
        <v>2</v>
      </c>
      <c r="D62" s="8" t="s">
        <v>3</v>
      </c>
      <c r="E62" s="18" t="s">
        <v>4</v>
      </c>
      <c r="F62" s="19" t="s">
        <v>5</v>
      </c>
    </row>
    <row r="63" s="16" customFormat="1" spans="1:6">
      <c r="A63" s="7" t="s">
        <v>333</v>
      </c>
      <c r="B63" s="8" t="s">
        <v>334</v>
      </c>
      <c r="C63" s="8" t="s">
        <v>335</v>
      </c>
      <c r="D63" s="8">
        <v>40</v>
      </c>
      <c r="E63" s="18">
        <v>81.3</v>
      </c>
      <c r="F63" s="19">
        <f t="shared" si="1"/>
        <v>60.65</v>
      </c>
    </row>
    <row r="64" spans="1:6">
      <c r="A64" s="7" t="s">
        <v>336</v>
      </c>
      <c r="B64" s="8" t="s">
        <v>334</v>
      </c>
      <c r="C64" s="8" t="s">
        <v>337</v>
      </c>
      <c r="D64" s="8">
        <v>35</v>
      </c>
      <c r="E64" s="18">
        <v>83.3</v>
      </c>
      <c r="F64" s="19">
        <f t="shared" si="1"/>
        <v>59.15</v>
      </c>
    </row>
    <row r="65" spans="1:6">
      <c r="A65" s="8" t="s">
        <v>0</v>
      </c>
      <c r="B65" s="8" t="s">
        <v>1</v>
      </c>
      <c r="C65" s="8" t="s">
        <v>2</v>
      </c>
      <c r="D65" s="8" t="s">
        <v>3</v>
      </c>
      <c r="E65" s="18" t="s">
        <v>4</v>
      </c>
      <c r="F65" s="19" t="s">
        <v>5</v>
      </c>
    </row>
    <row r="66" s="16" customFormat="1" spans="1:6">
      <c r="A66" s="7" t="s">
        <v>338</v>
      </c>
      <c r="B66" s="8" t="s">
        <v>339</v>
      </c>
      <c r="C66" s="8" t="s">
        <v>340</v>
      </c>
      <c r="D66" s="8">
        <v>63</v>
      </c>
      <c r="E66" s="18">
        <v>79</v>
      </c>
      <c r="F66" s="19">
        <f t="shared" si="1"/>
        <v>71</v>
      </c>
    </row>
    <row r="67" spans="1:6">
      <c r="A67" s="7" t="s">
        <v>341</v>
      </c>
      <c r="B67" s="8" t="s">
        <v>339</v>
      </c>
      <c r="C67" s="8" t="s">
        <v>342</v>
      </c>
      <c r="D67" s="8">
        <v>44</v>
      </c>
      <c r="E67" s="18">
        <v>81.3</v>
      </c>
      <c r="F67" s="19">
        <f t="shared" si="1"/>
        <v>62.65</v>
      </c>
    </row>
    <row r="68" spans="1:6">
      <c r="A68" s="8" t="s">
        <v>0</v>
      </c>
      <c r="B68" s="8" t="s">
        <v>1</v>
      </c>
      <c r="C68" s="8" t="s">
        <v>2</v>
      </c>
      <c r="D68" s="8" t="s">
        <v>3</v>
      </c>
      <c r="E68" s="18" t="s">
        <v>4</v>
      </c>
      <c r="F68" s="19" t="s">
        <v>5</v>
      </c>
    </row>
    <row r="69" s="16" customFormat="1" spans="1:6">
      <c r="A69" s="7" t="s">
        <v>343</v>
      </c>
      <c r="B69" s="8" t="s">
        <v>344</v>
      </c>
      <c r="C69" s="8" t="s">
        <v>345</v>
      </c>
      <c r="D69" s="8">
        <v>56</v>
      </c>
      <c r="E69" s="18">
        <v>80</v>
      </c>
      <c r="F69" s="19">
        <f t="shared" si="1"/>
        <v>68</v>
      </c>
    </row>
    <row r="70" s="16" customFormat="1" spans="1:6">
      <c r="A70" s="7" t="s">
        <v>346</v>
      </c>
      <c r="B70" s="8" t="s">
        <v>344</v>
      </c>
      <c r="C70" s="8" t="s">
        <v>347</v>
      </c>
      <c r="D70" s="8">
        <v>56</v>
      </c>
      <c r="E70" s="18">
        <v>83</v>
      </c>
      <c r="F70" s="19">
        <f t="shared" ref="F70:F90" si="2">E70*0.5+D70*0.5</f>
        <v>69.5</v>
      </c>
    </row>
    <row r="71" spans="1:6">
      <c r="A71" s="7" t="s">
        <v>348</v>
      </c>
      <c r="B71" s="8" t="s">
        <v>344</v>
      </c>
      <c r="C71" s="8" t="s">
        <v>349</v>
      </c>
      <c r="D71" s="8">
        <v>46</v>
      </c>
      <c r="E71" s="18">
        <v>81.3</v>
      </c>
      <c r="F71" s="19">
        <f t="shared" si="2"/>
        <v>63.65</v>
      </c>
    </row>
    <row r="72" spans="1:6">
      <c r="A72" s="7" t="s">
        <v>350</v>
      </c>
      <c r="B72" s="8" t="s">
        <v>344</v>
      </c>
      <c r="C72" s="8" t="s">
        <v>351</v>
      </c>
      <c r="D72" s="8">
        <v>45</v>
      </c>
      <c r="E72" s="18">
        <v>81</v>
      </c>
      <c r="F72" s="19">
        <f t="shared" si="2"/>
        <v>63</v>
      </c>
    </row>
    <row r="73" spans="1:6">
      <c r="A73" s="7" t="s">
        <v>352</v>
      </c>
      <c r="B73" s="8" t="s">
        <v>344</v>
      </c>
      <c r="C73" s="8" t="s">
        <v>353</v>
      </c>
      <c r="D73" s="8">
        <v>45</v>
      </c>
      <c r="E73" s="18">
        <v>76.3</v>
      </c>
      <c r="F73" s="19">
        <f t="shared" si="2"/>
        <v>60.65</v>
      </c>
    </row>
    <row r="74" spans="1:6">
      <c r="A74" s="8" t="s">
        <v>0</v>
      </c>
      <c r="B74" s="8" t="s">
        <v>1</v>
      </c>
      <c r="C74" s="8" t="s">
        <v>2</v>
      </c>
      <c r="D74" s="8" t="s">
        <v>3</v>
      </c>
      <c r="E74" s="18" t="s">
        <v>4</v>
      </c>
      <c r="F74" s="19" t="s">
        <v>5</v>
      </c>
    </row>
    <row r="75" s="16" customFormat="1" spans="1:6">
      <c r="A75" s="7" t="s">
        <v>354</v>
      </c>
      <c r="B75" s="8" t="s">
        <v>355</v>
      </c>
      <c r="C75" s="8" t="s">
        <v>356</v>
      </c>
      <c r="D75" s="8">
        <v>75</v>
      </c>
      <c r="E75" s="18">
        <v>79</v>
      </c>
      <c r="F75" s="19">
        <f t="shared" si="2"/>
        <v>77</v>
      </c>
    </row>
    <row r="76" s="16" customFormat="1" spans="1:6">
      <c r="A76" s="7" t="s">
        <v>357</v>
      </c>
      <c r="B76" s="8" t="s">
        <v>355</v>
      </c>
      <c r="C76" s="8" t="s">
        <v>358</v>
      </c>
      <c r="D76" s="8">
        <v>71</v>
      </c>
      <c r="E76" s="18">
        <v>78</v>
      </c>
      <c r="F76" s="19">
        <f t="shared" si="2"/>
        <v>74.5</v>
      </c>
    </row>
    <row r="77" spans="1:6">
      <c r="A77" s="7" t="s">
        <v>359</v>
      </c>
      <c r="B77" s="8" t="s">
        <v>355</v>
      </c>
      <c r="C77" s="8" t="s">
        <v>360</v>
      </c>
      <c r="D77" s="8">
        <v>68</v>
      </c>
      <c r="E77" s="18">
        <v>76</v>
      </c>
      <c r="F77" s="19">
        <f t="shared" si="2"/>
        <v>72</v>
      </c>
    </row>
    <row r="78" s="16" customFormat="1" spans="1:6">
      <c r="A78" s="7" t="s">
        <v>361</v>
      </c>
      <c r="B78" s="8" t="s">
        <v>355</v>
      </c>
      <c r="C78" s="8" t="s">
        <v>362</v>
      </c>
      <c r="D78" s="8">
        <v>67</v>
      </c>
      <c r="E78" s="18">
        <v>80</v>
      </c>
      <c r="F78" s="19">
        <f t="shared" si="2"/>
        <v>73.5</v>
      </c>
    </row>
    <row r="79" spans="1:6">
      <c r="A79" s="7" t="s">
        <v>363</v>
      </c>
      <c r="B79" s="8" t="s">
        <v>355</v>
      </c>
      <c r="C79" s="8" t="s">
        <v>364</v>
      </c>
      <c r="D79" s="8">
        <v>65</v>
      </c>
      <c r="E79" s="18">
        <v>77.7</v>
      </c>
      <c r="F79" s="19">
        <f t="shared" si="2"/>
        <v>71.35</v>
      </c>
    </row>
    <row r="80" s="16" customFormat="1" spans="1:6">
      <c r="A80" s="7" t="s">
        <v>365</v>
      </c>
      <c r="B80" s="8" t="s">
        <v>355</v>
      </c>
      <c r="C80" s="8" t="s">
        <v>366</v>
      </c>
      <c r="D80" s="8">
        <v>55</v>
      </c>
      <c r="E80" s="18">
        <v>80</v>
      </c>
      <c r="F80" s="19">
        <f t="shared" si="2"/>
        <v>67.5</v>
      </c>
    </row>
    <row r="81" spans="1:6">
      <c r="A81" s="8" t="s">
        <v>0</v>
      </c>
      <c r="B81" s="8" t="s">
        <v>1</v>
      </c>
      <c r="C81" s="8" t="s">
        <v>2</v>
      </c>
      <c r="D81" s="8" t="s">
        <v>3</v>
      </c>
      <c r="E81" s="18" t="s">
        <v>4</v>
      </c>
      <c r="F81" s="19" t="s">
        <v>5</v>
      </c>
    </row>
    <row r="82" s="16" customFormat="1" spans="1:6">
      <c r="A82" s="7" t="s">
        <v>367</v>
      </c>
      <c r="B82" s="8" t="s">
        <v>368</v>
      </c>
      <c r="C82" s="8" t="s">
        <v>369</v>
      </c>
      <c r="D82" s="8">
        <v>58</v>
      </c>
      <c r="E82" s="18">
        <v>82.3</v>
      </c>
      <c r="F82" s="19">
        <f t="shared" si="2"/>
        <v>70.15</v>
      </c>
    </row>
    <row r="83" s="16" customFormat="1" spans="1:6">
      <c r="A83" s="7" t="s">
        <v>370</v>
      </c>
      <c r="B83" s="8" t="s">
        <v>368</v>
      </c>
      <c r="C83" s="8" t="s">
        <v>371</v>
      </c>
      <c r="D83" s="8">
        <v>53</v>
      </c>
      <c r="E83" s="18">
        <v>79.7</v>
      </c>
      <c r="F83" s="19">
        <f t="shared" si="2"/>
        <v>66.35</v>
      </c>
    </row>
    <row r="84" spans="1:6">
      <c r="A84" s="7" t="s">
        <v>372</v>
      </c>
      <c r="B84" s="8" t="s">
        <v>368</v>
      </c>
      <c r="C84" s="8" t="s">
        <v>373</v>
      </c>
      <c r="D84" s="8">
        <v>50</v>
      </c>
      <c r="E84" s="18">
        <v>82</v>
      </c>
      <c r="F84" s="19">
        <f t="shared" si="2"/>
        <v>66</v>
      </c>
    </row>
    <row r="85" spans="1:6">
      <c r="A85" s="7" t="s">
        <v>374</v>
      </c>
      <c r="B85" s="8" t="s">
        <v>368</v>
      </c>
      <c r="C85" s="8" t="s">
        <v>375</v>
      </c>
      <c r="D85" s="8">
        <v>48</v>
      </c>
      <c r="E85" s="18">
        <v>79.7</v>
      </c>
      <c r="F85" s="19">
        <f t="shared" si="2"/>
        <v>63.85</v>
      </c>
    </row>
    <row r="86" spans="1:6">
      <c r="A86" s="8" t="s">
        <v>0</v>
      </c>
      <c r="B86" s="8" t="s">
        <v>1</v>
      </c>
      <c r="C86" s="8" t="s">
        <v>2</v>
      </c>
      <c r="D86" s="8" t="s">
        <v>3</v>
      </c>
      <c r="E86" s="18" t="s">
        <v>4</v>
      </c>
      <c r="F86" s="19" t="s">
        <v>5</v>
      </c>
    </row>
    <row r="87" s="16" customFormat="1" spans="1:6">
      <c r="A87" s="7" t="s">
        <v>376</v>
      </c>
      <c r="B87" s="8" t="s">
        <v>377</v>
      </c>
      <c r="C87" s="8" t="s">
        <v>378</v>
      </c>
      <c r="D87" s="8">
        <v>65</v>
      </c>
      <c r="E87" s="18">
        <v>79.3</v>
      </c>
      <c r="F87" s="19">
        <f t="shared" si="2"/>
        <v>72.15</v>
      </c>
    </row>
    <row r="88" s="16" customFormat="1" spans="1:6">
      <c r="A88" s="7" t="s">
        <v>379</v>
      </c>
      <c r="B88" s="8" t="s">
        <v>377</v>
      </c>
      <c r="C88" s="8" t="s">
        <v>380</v>
      </c>
      <c r="D88" s="8">
        <v>59</v>
      </c>
      <c r="E88" s="18">
        <v>82.7</v>
      </c>
      <c r="F88" s="19">
        <f t="shared" si="2"/>
        <v>70.85</v>
      </c>
    </row>
    <row r="89" spans="1:6">
      <c r="A89" s="7" t="s">
        <v>381</v>
      </c>
      <c r="B89" s="8" t="s">
        <v>377</v>
      </c>
      <c r="C89" s="8" t="s">
        <v>382</v>
      </c>
      <c r="D89" s="8">
        <v>56</v>
      </c>
      <c r="E89" s="18">
        <v>81.7</v>
      </c>
      <c r="F89" s="19">
        <f t="shared" si="2"/>
        <v>68.85</v>
      </c>
    </row>
    <row r="90" spans="1:6">
      <c r="A90" s="7" t="s">
        <v>383</v>
      </c>
      <c r="B90" s="8" t="s">
        <v>377</v>
      </c>
      <c r="C90" s="8" t="s">
        <v>384</v>
      </c>
      <c r="D90" s="8">
        <v>47</v>
      </c>
      <c r="E90" s="18">
        <v>76.3</v>
      </c>
      <c r="F90" s="19">
        <f t="shared" si="2"/>
        <v>61.65</v>
      </c>
    </row>
  </sheetData>
  <sortState ref="A219:D226">
    <sortCondition ref="D219:D226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A1" sqref="$A1:$XFD1048576"/>
    </sheetView>
  </sheetViews>
  <sheetFormatPr defaultColWidth="9" defaultRowHeight="14.25" outlineLevelRow="5" outlineLevelCol="7"/>
  <cols>
    <col min="1" max="1" width="9.375" style="12" customWidth="1"/>
    <col min="2" max="2" width="23.375" style="12" customWidth="1"/>
    <col min="3" max="3" width="10.625" style="12" customWidth="1"/>
    <col min="4" max="4" width="10.625" style="15" customWidth="1"/>
    <col min="5" max="7" width="9" style="12"/>
    <col min="8" max="8" width="9" style="13"/>
    <col min="9" max="16384" width="9" style="12"/>
  </cols>
  <sheetData>
    <row r="1" spans="1:8">
      <c r="A1" s="14" t="s">
        <v>0</v>
      </c>
      <c r="B1" s="14" t="s">
        <v>1</v>
      </c>
      <c r="C1" s="14" t="s">
        <v>2</v>
      </c>
      <c r="D1" s="14" t="s">
        <v>3</v>
      </c>
      <c r="E1" s="10" t="s">
        <v>470</v>
      </c>
      <c r="F1" s="10" t="s">
        <v>471</v>
      </c>
      <c r="G1" s="10" t="s">
        <v>4</v>
      </c>
      <c r="H1" s="11" t="s">
        <v>5</v>
      </c>
    </row>
    <row r="2" s="12" customFormat="1" spans="1:8">
      <c r="A2" s="7" t="s">
        <v>811</v>
      </c>
      <c r="B2" s="8" t="s">
        <v>812</v>
      </c>
      <c r="C2" s="8" t="s">
        <v>813</v>
      </c>
      <c r="D2" s="14">
        <v>78</v>
      </c>
      <c r="E2" s="10">
        <v>43</v>
      </c>
      <c r="F2" s="10">
        <v>42.3</v>
      </c>
      <c r="G2" s="10">
        <f>F2+E2</f>
        <v>85.3</v>
      </c>
      <c r="H2" s="11">
        <f>G2/2+D2/2</f>
        <v>81.65</v>
      </c>
    </row>
    <row r="3" spans="1:8">
      <c r="A3" s="7" t="s">
        <v>814</v>
      </c>
      <c r="B3" s="8" t="s">
        <v>812</v>
      </c>
      <c r="C3" s="8" t="s">
        <v>815</v>
      </c>
      <c r="D3" s="14">
        <v>56</v>
      </c>
      <c r="E3" s="10">
        <v>42</v>
      </c>
      <c r="F3" s="10">
        <v>42</v>
      </c>
      <c r="G3" s="10">
        <f>F3+E3</f>
        <v>84</v>
      </c>
      <c r="H3" s="11">
        <f>G3/2+D3/2</f>
        <v>70</v>
      </c>
    </row>
    <row r="4" spans="1:8">
      <c r="A4" s="14" t="s">
        <v>0</v>
      </c>
      <c r="B4" s="14" t="s">
        <v>1</v>
      </c>
      <c r="C4" s="14" t="s">
        <v>2</v>
      </c>
      <c r="D4" s="14" t="s">
        <v>3</v>
      </c>
      <c r="E4" s="10" t="s">
        <v>470</v>
      </c>
      <c r="F4" s="10" t="s">
        <v>471</v>
      </c>
      <c r="G4" s="10" t="s">
        <v>4</v>
      </c>
      <c r="H4" s="11" t="s">
        <v>5</v>
      </c>
    </row>
    <row r="5" s="12" customFormat="1" spans="1:8">
      <c r="A5" s="7" t="s">
        <v>816</v>
      </c>
      <c r="B5" s="8" t="s">
        <v>817</v>
      </c>
      <c r="C5" s="8" t="s">
        <v>818</v>
      </c>
      <c r="D5" s="14">
        <v>70</v>
      </c>
      <c r="E5" s="10">
        <v>44.3</v>
      </c>
      <c r="F5" s="10">
        <v>44.3</v>
      </c>
      <c r="G5" s="10">
        <f>F5+E5</f>
        <v>88.6</v>
      </c>
      <c r="H5" s="11">
        <f>G5/2+D5/2</f>
        <v>79.3</v>
      </c>
    </row>
    <row r="6" spans="1:8">
      <c r="A6" s="7" t="s">
        <v>819</v>
      </c>
      <c r="B6" s="8" t="s">
        <v>817</v>
      </c>
      <c r="C6" s="8" t="s">
        <v>820</v>
      </c>
      <c r="D6" s="14">
        <v>67</v>
      </c>
      <c r="E6" s="10">
        <v>43.8</v>
      </c>
      <c r="F6" s="10">
        <v>45</v>
      </c>
      <c r="G6" s="10">
        <f>F6+E6</f>
        <v>88.8</v>
      </c>
      <c r="H6" s="11">
        <f>G6/2+D6/2</f>
        <v>77.9</v>
      </c>
    </row>
  </sheetData>
  <sortState ref="A2:E5">
    <sortCondition ref="B2:B5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$A1:$XFD1048576"/>
    </sheetView>
  </sheetViews>
  <sheetFormatPr defaultColWidth="9" defaultRowHeight="14.25" outlineLevelRow="2" outlineLevelCol="5"/>
  <cols>
    <col min="1" max="1" width="9.375" style="12" customWidth="1"/>
    <col min="2" max="2" width="20.375" style="12" customWidth="1"/>
    <col min="3" max="4" width="10.625" style="12" customWidth="1"/>
    <col min="5" max="5" width="9" style="12"/>
    <col min="6" max="6" width="9" style="13"/>
    <col min="7" max="16384" width="9" style="12"/>
  </cols>
  <sheetData>
    <row r="1" spans="1:6">
      <c r="A1" s="14" t="s">
        <v>0</v>
      </c>
      <c r="B1" s="14" t="s">
        <v>1</v>
      </c>
      <c r="C1" s="14" t="s">
        <v>2</v>
      </c>
      <c r="D1" s="14" t="s">
        <v>3</v>
      </c>
      <c r="E1" s="10" t="s">
        <v>4</v>
      </c>
      <c r="F1" s="11" t="s">
        <v>5</v>
      </c>
    </row>
    <row r="2" s="12" customFormat="1" spans="1:6">
      <c r="A2" s="7" t="s">
        <v>821</v>
      </c>
      <c r="B2" s="8" t="s">
        <v>822</v>
      </c>
      <c r="C2" s="8" t="s">
        <v>823</v>
      </c>
      <c r="D2" s="14">
        <v>71</v>
      </c>
      <c r="E2" s="10">
        <v>80.7</v>
      </c>
      <c r="F2" s="11">
        <f>E2/2+D2/2</f>
        <v>75.85</v>
      </c>
    </row>
    <row r="3" spans="1:6">
      <c r="A3" s="7" t="s">
        <v>824</v>
      </c>
      <c r="B3" s="8" t="s">
        <v>822</v>
      </c>
      <c r="C3" s="8" t="s">
        <v>825</v>
      </c>
      <c r="D3" s="14">
        <v>68</v>
      </c>
      <c r="E3" s="10">
        <v>80.3</v>
      </c>
      <c r="F3" s="11">
        <f>E3/2+D3/2</f>
        <v>74.15</v>
      </c>
    </row>
  </sheetData>
  <sortState ref="A2:F3">
    <sortCondition ref="D2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K42" sqref="K42"/>
    </sheetView>
  </sheetViews>
  <sheetFormatPr defaultColWidth="9" defaultRowHeight="14.25" outlineLevelRow="2" outlineLevelCol="5"/>
  <cols>
    <col min="1" max="1" width="9.375" style="12" customWidth="1"/>
    <col min="2" max="2" width="20.375" style="12" customWidth="1"/>
    <col min="3" max="4" width="10.625" style="12" customWidth="1"/>
    <col min="5" max="5" width="9" style="12"/>
    <col min="6" max="6" width="9" style="13"/>
    <col min="7" max="16384" width="9" style="12"/>
  </cols>
  <sheetData>
    <row r="1" spans="1:6">
      <c r="A1" s="14" t="s">
        <v>0</v>
      </c>
      <c r="B1" s="14" t="s">
        <v>1</v>
      </c>
      <c r="C1" s="14" t="s">
        <v>2</v>
      </c>
      <c r="D1" s="14" t="s">
        <v>3</v>
      </c>
      <c r="E1" s="10" t="s">
        <v>4</v>
      </c>
      <c r="F1" s="11" t="s">
        <v>5</v>
      </c>
    </row>
    <row r="2" s="12" customFormat="1" spans="1:6">
      <c r="A2" s="7" t="s">
        <v>826</v>
      </c>
      <c r="B2" s="8" t="s">
        <v>827</v>
      </c>
      <c r="C2" s="8" t="s">
        <v>828</v>
      </c>
      <c r="D2" s="14">
        <v>81</v>
      </c>
      <c r="E2" s="10">
        <v>82.7</v>
      </c>
      <c r="F2" s="11">
        <f>E2/2+D2/2</f>
        <v>81.85</v>
      </c>
    </row>
    <row r="3" spans="1:6">
      <c r="A3" s="7" t="s">
        <v>829</v>
      </c>
      <c r="B3" s="8" t="s">
        <v>827</v>
      </c>
      <c r="C3" s="8" t="s">
        <v>830</v>
      </c>
      <c r="D3" s="14">
        <v>74</v>
      </c>
      <c r="E3" s="10">
        <v>82</v>
      </c>
      <c r="F3" s="11">
        <f>E3/2+D3/2</f>
        <v>78</v>
      </c>
    </row>
  </sheetData>
  <sortState ref="A2:F11">
    <sortCondition ref="D2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$A1:$XFD1048576"/>
    </sheetView>
  </sheetViews>
  <sheetFormatPr defaultColWidth="9" defaultRowHeight="14.25" outlineLevelRow="2" outlineLevelCol="5"/>
  <cols>
    <col min="1" max="1" width="9" style="12"/>
    <col min="2" max="2" width="21.25" style="12" customWidth="1"/>
    <col min="3" max="4" width="10.625" style="12" customWidth="1"/>
    <col min="5" max="5" width="9" style="12"/>
    <col min="6" max="6" width="9" style="13"/>
    <col min="7" max="16384" width="9" style="12"/>
  </cols>
  <sheetData>
    <row r="1" spans="1:6">
      <c r="A1" s="14" t="s">
        <v>0</v>
      </c>
      <c r="B1" s="14" t="s">
        <v>1</v>
      </c>
      <c r="C1" s="14" t="s">
        <v>2</v>
      </c>
      <c r="D1" s="14" t="s">
        <v>3</v>
      </c>
      <c r="E1" s="10" t="s">
        <v>4</v>
      </c>
      <c r="F1" s="11" t="s">
        <v>5</v>
      </c>
    </row>
    <row r="2" s="12" customFormat="1" spans="1:6">
      <c r="A2" s="7" t="s">
        <v>831</v>
      </c>
      <c r="B2" s="8" t="s">
        <v>832</v>
      </c>
      <c r="C2" s="8" t="s">
        <v>833</v>
      </c>
      <c r="D2" s="14">
        <v>70</v>
      </c>
      <c r="E2" s="10">
        <v>79.7</v>
      </c>
      <c r="F2" s="11">
        <f>E2/2+D2/2</f>
        <v>74.85</v>
      </c>
    </row>
    <row r="3" spans="1:6">
      <c r="A3" s="7" t="s">
        <v>834</v>
      </c>
      <c r="B3" s="8" t="s">
        <v>832</v>
      </c>
      <c r="C3" s="8" t="s">
        <v>835</v>
      </c>
      <c r="D3" s="14">
        <v>58</v>
      </c>
      <c r="E3" s="10">
        <v>78.7</v>
      </c>
      <c r="F3" s="11">
        <f>E3/2+D3/2</f>
        <v>68.35</v>
      </c>
    </row>
  </sheetData>
  <sortState ref="A2:F3">
    <sortCondition ref="D2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H2" sqref="A2:H2"/>
    </sheetView>
  </sheetViews>
  <sheetFormatPr defaultColWidth="9" defaultRowHeight="14.25" outlineLevelCol="7"/>
  <cols>
    <col min="2" max="2" width="33.75" customWidth="1"/>
    <col min="3" max="3" width="10.625" customWidth="1"/>
    <col min="4" max="4" width="10.625" style="2" customWidth="1"/>
    <col min="8" max="8" width="9" style="2"/>
  </cols>
  <sheetData>
    <row r="1" spans="1:8">
      <c r="A1" s="3" t="s">
        <v>0</v>
      </c>
      <c r="B1" s="3" t="s">
        <v>1</v>
      </c>
      <c r="C1" s="3" t="s">
        <v>2</v>
      </c>
      <c r="D1" s="4" t="s">
        <v>3</v>
      </c>
      <c r="E1" s="5" t="s">
        <v>470</v>
      </c>
      <c r="F1" s="5" t="s">
        <v>471</v>
      </c>
      <c r="G1" s="5" t="s">
        <v>4</v>
      </c>
      <c r="H1" s="6" t="s">
        <v>5</v>
      </c>
    </row>
    <row r="2" s="1" customFormat="1" spans="1:8">
      <c r="A2" s="7" t="s">
        <v>836</v>
      </c>
      <c r="B2" s="8" t="s">
        <v>837</v>
      </c>
      <c r="C2" s="8" t="s">
        <v>838</v>
      </c>
      <c r="D2" s="9">
        <v>80</v>
      </c>
      <c r="E2" s="10">
        <v>40.7</v>
      </c>
      <c r="F2" s="10">
        <v>37.3</v>
      </c>
      <c r="G2" s="10">
        <f>F2+E2</f>
        <v>78</v>
      </c>
      <c r="H2" s="11">
        <f>G2/2+D2/2</f>
        <v>79</v>
      </c>
    </row>
    <row r="11" spans="2:2">
      <c r="B11" s="12"/>
    </row>
  </sheetData>
  <sortState ref="A2:F3">
    <sortCondition ref="D2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tabSelected="1" workbookViewId="0">
      <selection activeCell="A16" sqref="$A1:$XFD1048576"/>
    </sheetView>
  </sheetViews>
  <sheetFormatPr defaultColWidth="9" defaultRowHeight="14.25" outlineLevelCol="5"/>
  <cols>
    <col min="1" max="1" width="9.375" style="12" customWidth="1"/>
    <col min="2" max="2" width="27.5" style="12" customWidth="1"/>
    <col min="3" max="4" width="10.625" style="12" customWidth="1"/>
    <col min="5" max="5" width="9" style="12"/>
    <col min="6" max="6" width="9" style="25"/>
    <col min="7" max="16384" width="9" style="12"/>
  </cols>
  <sheetData>
    <row r="1" spans="1:6">
      <c r="A1" s="14" t="s">
        <v>0</v>
      </c>
      <c r="B1" s="14" t="s">
        <v>1</v>
      </c>
      <c r="C1" s="14" t="s">
        <v>2</v>
      </c>
      <c r="D1" s="14" t="s">
        <v>3</v>
      </c>
      <c r="E1" s="10" t="s">
        <v>4</v>
      </c>
      <c r="F1" s="11" t="s">
        <v>5</v>
      </c>
    </row>
    <row r="2" spans="1:6">
      <c r="A2" s="7" t="s">
        <v>385</v>
      </c>
      <c r="B2" s="8" t="s">
        <v>386</v>
      </c>
      <c r="C2" s="8" t="s">
        <v>387</v>
      </c>
      <c r="D2" s="14">
        <v>82</v>
      </c>
      <c r="E2" s="10">
        <v>0</v>
      </c>
      <c r="F2" s="11">
        <f>E2*0.5+D2*0.5</f>
        <v>41</v>
      </c>
    </row>
    <row r="3" s="12" customFormat="1" spans="1:6">
      <c r="A3" s="7" t="s">
        <v>388</v>
      </c>
      <c r="B3" s="8" t="s">
        <v>386</v>
      </c>
      <c r="C3" s="8" t="s">
        <v>389</v>
      </c>
      <c r="D3" s="14">
        <v>68</v>
      </c>
      <c r="E3" s="10">
        <v>85</v>
      </c>
      <c r="F3" s="11">
        <f>E3*0.5+D3*0.5</f>
        <v>76.5</v>
      </c>
    </row>
    <row r="4" spans="1:6">
      <c r="A4" s="14" t="s">
        <v>0</v>
      </c>
      <c r="B4" s="14" t="s">
        <v>1</v>
      </c>
      <c r="C4" s="14" t="s">
        <v>2</v>
      </c>
      <c r="D4" s="14" t="s">
        <v>3</v>
      </c>
      <c r="E4" s="10" t="s">
        <v>4</v>
      </c>
      <c r="F4" s="11" t="s">
        <v>5</v>
      </c>
    </row>
    <row r="5" s="12" customFormat="1" spans="1:6">
      <c r="A5" s="7" t="s">
        <v>390</v>
      </c>
      <c r="B5" s="8" t="s">
        <v>391</v>
      </c>
      <c r="C5" s="8" t="s">
        <v>392</v>
      </c>
      <c r="D5" s="14">
        <v>75</v>
      </c>
      <c r="E5" s="10">
        <v>82.3</v>
      </c>
      <c r="F5" s="11">
        <f t="shared" ref="F3:F34" si="0">E5*0.5+D5*0.5</f>
        <v>78.65</v>
      </c>
    </row>
    <row r="6" spans="1:6">
      <c r="A6" s="7" t="s">
        <v>393</v>
      </c>
      <c r="B6" s="8" t="s">
        <v>391</v>
      </c>
      <c r="C6" s="8" t="s">
        <v>394</v>
      </c>
      <c r="D6" s="14">
        <v>73</v>
      </c>
      <c r="E6" s="10">
        <v>79.3</v>
      </c>
      <c r="F6" s="11">
        <f t="shared" si="0"/>
        <v>76.15</v>
      </c>
    </row>
    <row r="7" spans="1:6">
      <c r="A7" s="14" t="s">
        <v>0</v>
      </c>
      <c r="B7" s="14" t="s">
        <v>1</v>
      </c>
      <c r="C7" s="14" t="s">
        <v>2</v>
      </c>
      <c r="D7" s="14" t="s">
        <v>3</v>
      </c>
      <c r="E7" s="10" t="s">
        <v>4</v>
      </c>
      <c r="F7" s="11" t="s">
        <v>5</v>
      </c>
    </row>
    <row r="8" spans="1:6">
      <c r="A8" s="7" t="s">
        <v>395</v>
      </c>
      <c r="B8" s="8" t="s">
        <v>396</v>
      </c>
      <c r="C8" s="8" t="s">
        <v>397</v>
      </c>
      <c r="D8" s="14">
        <v>77</v>
      </c>
      <c r="E8" s="10">
        <v>80.7</v>
      </c>
      <c r="F8" s="11">
        <f t="shared" si="0"/>
        <v>78.85</v>
      </c>
    </row>
    <row r="9" s="12" customFormat="1" spans="1:6">
      <c r="A9" s="7" t="s">
        <v>398</v>
      </c>
      <c r="B9" s="8" t="s">
        <v>396</v>
      </c>
      <c r="C9" s="8" t="s">
        <v>399</v>
      </c>
      <c r="D9" s="14">
        <v>74</v>
      </c>
      <c r="E9" s="10">
        <v>85.3</v>
      </c>
      <c r="F9" s="11">
        <f t="shared" si="0"/>
        <v>79.65</v>
      </c>
    </row>
    <row r="10" spans="1:6">
      <c r="A10" s="14" t="s">
        <v>0</v>
      </c>
      <c r="B10" s="14" t="s">
        <v>1</v>
      </c>
      <c r="C10" s="14" t="s">
        <v>2</v>
      </c>
      <c r="D10" s="14" t="s">
        <v>3</v>
      </c>
      <c r="E10" s="10" t="s">
        <v>4</v>
      </c>
      <c r="F10" s="11" t="s">
        <v>5</v>
      </c>
    </row>
    <row r="11" s="12" customFormat="1" spans="1:6">
      <c r="A11" s="7" t="s">
        <v>400</v>
      </c>
      <c r="B11" s="8" t="s">
        <v>401</v>
      </c>
      <c r="C11" s="8" t="s">
        <v>402</v>
      </c>
      <c r="D11" s="14">
        <v>81</v>
      </c>
      <c r="E11" s="10">
        <v>81.3</v>
      </c>
      <c r="F11" s="11">
        <f t="shared" si="0"/>
        <v>81.15</v>
      </c>
    </row>
    <row r="12" spans="1:6">
      <c r="A12" s="7" t="s">
        <v>403</v>
      </c>
      <c r="B12" s="8" t="s">
        <v>401</v>
      </c>
      <c r="C12" s="8" t="s">
        <v>404</v>
      </c>
      <c r="D12" s="14">
        <v>79</v>
      </c>
      <c r="E12" s="10">
        <v>81.3</v>
      </c>
      <c r="F12" s="11">
        <f t="shared" si="0"/>
        <v>80.15</v>
      </c>
    </row>
    <row r="13" spans="1:6">
      <c r="A13" s="14" t="s">
        <v>0</v>
      </c>
      <c r="B13" s="14" t="s">
        <v>1</v>
      </c>
      <c r="C13" s="14" t="s">
        <v>2</v>
      </c>
      <c r="D13" s="14" t="s">
        <v>3</v>
      </c>
      <c r="E13" s="10" t="s">
        <v>4</v>
      </c>
      <c r="F13" s="11" t="s">
        <v>5</v>
      </c>
    </row>
    <row r="14" s="12" customFormat="1" spans="1:6">
      <c r="A14" s="7" t="s">
        <v>405</v>
      </c>
      <c r="B14" s="8" t="s">
        <v>406</v>
      </c>
      <c r="C14" s="8" t="s">
        <v>407</v>
      </c>
      <c r="D14" s="14">
        <v>74</v>
      </c>
      <c r="E14" s="10">
        <v>80</v>
      </c>
      <c r="F14" s="11">
        <f t="shared" si="0"/>
        <v>77</v>
      </c>
    </row>
    <row r="15" s="12" customFormat="1" spans="1:6">
      <c r="A15" s="7" t="s">
        <v>408</v>
      </c>
      <c r="B15" s="8" t="s">
        <v>406</v>
      </c>
      <c r="C15" s="8" t="s">
        <v>409</v>
      </c>
      <c r="D15" s="14">
        <v>71</v>
      </c>
      <c r="E15" s="10">
        <v>80.3</v>
      </c>
      <c r="F15" s="11">
        <f t="shared" si="0"/>
        <v>75.65</v>
      </c>
    </row>
    <row r="16" spans="1:6">
      <c r="A16" s="7" t="s">
        <v>410</v>
      </c>
      <c r="B16" s="8" t="s">
        <v>406</v>
      </c>
      <c r="C16" s="8" t="s">
        <v>411</v>
      </c>
      <c r="D16" s="14">
        <v>68</v>
      </c>
      <c r="E16" s="10">
        <v>82.3</v>
      </c>
      <c r="F16" s="11">
        <f t="shared" si="0"/>
        <v>75.15</v>
      </c>
    </row>
    <row r="17" spans="1:6">
      <c r="A17" s="7" t="s">
        <v>412</v>
      </c>
      <c r="B17" s="8" t="s">
        <v>406</v>
      </c>
      <c r="C17" s="8" t="s">
        <v>413</v>
      </c>
      <c r="D17" s="14">
        <v>64</v>
      </c>
      <c r="E17" s="10">
        <v>82.3</v>
      </c>
      <c r="F17" s="11">
        <f t="shared" si="0"/>
        <v>73.15</v>
      </c>
    </row>
    <row r="18" spans="1:6">
      <c r="A18" s="14" t="s">
        <v>0</v>
      </c>
      <c r="B18" s="14" t="s">
        <v>1</v>
      </c>
      <c r="C18" s="14" t="s">
        <v>2</v>
      </c>
      <c r="D18" s="14" t="s">
        <v>3</v>
      </c>
      <c r="E18" s="10" t="s">
        <v>4</v>
      </c>
      <c r="F18" s="11" t="s">
        <v>5</v>
      </c>
    </row>
    <row r="19" s="12" customFormat="1" spans="1:6">
      <c r="A19" s="7" t="s">
        <v>414</v>
      </c>
      <c r="B19" s="8" t="s">
        <v>415</v>
      </c>
      <c r="C19" s="8" t="s">
        <v>416</v>
      </c>
      <c r="D19" s="14">
        <v>64</v>
      </c>
      <c r="E19" s="10">
        <v>81</v>
      </c>
      <c r="F19" s="11">
        <f t="shared" si="0"/>
        <v>72.5</v>
      </c>
    </row>
    <row r="20" spans="1:6">
      <c r="A20" s="7" t="s">
        <v>417</v>
      </c>
      <c r="B20" s="8" t="s">
        <v>415</v>
      </c>
      <c r="C20" s="8" t="s">
        <v>418</v>
      </c>
      <c r="D20" s="14">
        <v>57</v>
      </c>
      <c r="E20" s="10">
        <v>75</v>
      </c>
      <c r="F20" s="11">
        <f t="shared" si="0"/>
        <v>66</v>
      </c>
    </row>
    <row r="21" spans="1:6">
      <c r="A21" s="14" t="s">
        <v>0</v>
      </c>
      <c r="B21" s="14" t="s">
        <v>1</v>
      </c>
      <c r="C21" s="14" t="s">
        <v>2</v>
      </c>
      <c r="D21" s="14" t="s">
        <v>3</v>
      </c>
      <c r="E21" s="10" t="s">
        <v>4</v>
      </c>
      <c r="F21" s="11" t="s">
        <v>5</v>
      </c>
    </row>
    <row r="22" s="12" customFormat="1" spans="1:6">
      <c r="A22" s="7" t="s">
        <v>419</v>
      </c>
      <c r="B22" s="8" t="s">
        <v>420</v>
      </c>
      <c r="C22" s="8" t="s">
        <v>421</v>
      </c>
      <c r="D22" s="14">
        <v>78</v>
      </c>
      <c r="E22" s="10">
        <v>80.3</v>
      </c>
      <c r="F22" s="11">
        <f t="shared" si="0"/>
        <v>79.15</v>
      </c>
    </row>
    <row r="23" spans="1:6">
      <c r="A23" s="7" t="s">
        <v>422</v>
      </c>
      <c r="B23" s="8" t="s">
        <v>420</v>
      </c>
      <c r="C23" s="8" t="s">
        <v>423</v>
      </c>
      <c r="D23" s="14">
        <v>64</v>
      </c>
      <c r="E23" s="10">
        <v>84.7</v>
      </c>
      <c r="F23" s="11">
        <f t="shared" si="0"/>
        <v>74.35</v>
      </c>
    </row>
    <row r="24" spans="1:6">
      <c r="A24" s="14" t="s">
        <v>0</v>
      </c>
      <c r="B24" s="14" t="s">
        <v>1</v>
      </c>
      <c r="C24" s="14" t="s">
        <v>2</v>
      </c>
      <c r="D24" s="14" t="s">
        <v>3</v>
      </c>
      <c r="E24" s="10" t="s">
        <v>4</v>
      </c>
      <c r="F24" s="11" t="s">
        <v>5</v>
      </c>
    </row>
    <row r="25" s="12" customFormat="1" spans="1:6">
      <c r="A25" s="7" t="s">
        <v>424</v>
      </c>
      <c r="B25" s="8" t="s">
        <v>425</v>
      </c>
      <c r="C25" s="8" t="s">
        <v>426</v>
      </c>
      <c r="D25" s="14">
        <v>79</v>
      </c>
      <c r="E25" s="10">
        <v>84</v>
      </c>
      <c r="F25" s="11">
        <f t="shared" si="0"/>
        <v>81.5</v>
      </c>
    </row>
    <row r="26" spans="1:6">
      <c r="A26" s="7" t="s">
        <v>427</v>
      </c>
      <c r="B26" s="8" t="s">
        <v>425</v>
      </c>
      <c r="C26" s="8" t="s">
        <v>428</v>
      </c>
      <c r="D26" s="14">
        <v>73</v>
      </c>
      <c r="E26" s="10">
        <v>83.7</v>
      </c>
      <c r="F26" s="11">
        <f t="shared" si="0"/>
        <v>78.35</v>
      </c>
    </row>
    <row r="27" spans="1:6">
      <c r="A27" s="14" t="s">
        <v>0</v>
      </c>
      <c r="B27" s="14" t="s">
        <v>1</v>
      </c>
      <c r="C27" s="14" t="s">
        <v>2</v>
      </c>
      <c r="D27" s="14" t="s">
        <v>3</v>
      </c>
      <c r="E27" s="10" t="s">
        <v>4</v>
      </c>
      <c r="F27" s="11" t="s">
        <v>5</v>
      </c>
    </row>
    <row r="28" s="12" customFormat="1" spans="1:6">
      <c r="A28" s="7" t="s">
        <v>429</v>
      </c>
      <c r="B28" s="8" t="s">
        <v>430</v>
      </c>
      <c r="C28" s="8" t="s">
        <v>431</v>
      </c>
      <c r="D28" s="14">
        <v>77</v>
      </c>
      <c r="E28" s="10">
        <v>84</v>
      </c>
      <c r="F28" s="11">
        <f t="shared" si="0"/>
        <v>80.5</v>
      </c>
    </row>
    <row r="29" s="12" customFormat="1" spans="1:6">
      <c r="A29" s="7" t="s">
        <v>432</v>
      </c>
      <c r="B29" s="8" t="s">
        <v>430</v>
      </c>
      <c r="C29" s="8" t="s">
        <v>280</v>
      </c>
      <c r="D29" s="14">
        <v>75</v>
      </c>
      <c r="E29" s="10">
        <v>80.7</v>
      </c>
      <c r="F29" s="11">
        <f t="shared" si="0"/>
        <v>77.85</v>
      </c>
    </row>
    <row r="30" spans="1:6">
      <c r="A30" s="7" t="s">
        <v>433</v>
      </c>
      <c r="B30" s="8" t="s">
        <v>430</v>
      </c>
      <c r="C30" s="8" t="s">
        <v>434</v>
      </c>
      <c r="D30" s="14">
        <v>70</v>
      </c>
      <c r="E30" s="10">
        <v>82.7</v>
      </c>
      <c r="F30" s="11">
        <f t="shared" si="0"/>
        <v>76.35</v>
      </c>
    </row>
    <row r="31" spans="1:6">
      <c r="A31" s="7" t="s">
        <v>435</v>
      </c>
      <c r="B31" s="8" t="s">
        <v>430</v>
      </c>
      <c r="C31" s="8" t="s">
        <v>436</v>
      </c>
      <c r="D31" s="14">
        <v>69</v>
      </c>
      <c r="E31" s="10">
        <v>76</v>
      </c>
      <c r="F31" s="11">
        <f t="shared" si="0"/>
        <v>72.5</v>
      </c>
    </row>
    <row r="32" spans="1:6">
      <c r="A32" s="14" t="s">
        <v>0</v>
      </c>
      <c r="B32" s="14" t="s">
        <v>1</v>
      </c>
      <c r="C32" s="14" t="s">
        <v>2</v>
      </c>
      <c r="D32" s="14" t="s">
        <v>3</v>
      </c>
      <c r="E32" s="10" t="s">
        <v>4</v>
      </c>
      <c r="F32" s="11" t="s">
        <v>5</v>
      </c>
    </row>
    <row r="33" spans="1:6">
      <c r="A33" s="7" t="s">
        <v>437</v>
      </c>
      <c r="B33" s="8" t="s">
        <v>438</v>
      </c>
      <c r="C33" s="8" t="s">
        <v>439</v>
      </c>
      <c r="D33" s="14">
        <v>72</v>
      </c>
      <c r="E33" s="10">
        <v>81.7</v>
      </c>
      <c r="F33" s="11">
        <f t="shared" si="0"/>
        <v>76.85</v>
      </c>
    </row>
    <row r="34" spans="1:6">
      <c r="A34" s="7" t="s">
        <v>440</v>
      </c>
      <c r="B34" s="8" t="s">
        <v>438</v>
      </c>
      <c r="C34" s="8" t="s">
        <v>441</v>
      </c>
      <c r="D34" s="14">
        <v>71</v>
      </c>
      <c r="E34" s="10">
        <v>77.3</v>
      </c>
      <c r="F34" s="11">
        <f t="shared" si="0"/>
        <v>74.15</v>
      </c>
    </row>
    <row r="35" s="12" customFormat="1" spans="1:6">
      <c r="A35" s="7" t="s">
        <v>442</v>
      </c>
      <c r="B35" s="8" t="s">
        <v>438</v>
      </c>
      <c r="C35" s="8" t="s">
        <v>443</v>
      </c>
      <c r="D35" s="14">
        <v>71</v>
      </c>
      <c r="E35" s="10">
        <v>85</v>
      </c>
      <c r="F35" s="11">
        <f t="shared" ref="F35:F51" si="1">E35*0.5+D35*0.5</f>
        <v>78</v>
      </c>
    </row>
    <row r="36" spans="1:6">
      <c r="A36" s="14" t="s">
        <v>0</v>
      </c>
      <c r="B36" s="14" t="s">
        <v>1</v>
      </c>
      <c r="C36" s="14" t="s">
        <v>2</v>
      </c>
      <c r="D36" s="14" t="s">
        <v>3</v>
      </c>
      <c r="E36" s="10" t="s">
        <v>4</v>
      </c>
      <c r="F36" s="11" t="s">
        <v>5</v>
      </c>
    </row>
    <row r="37" spans="1:6">
      <c r="A37" s="7" t="s">
        <v>444</v>
      </c>
      <c r="B37" s="8" t="s">
        <v>445</v>
      </c>
      <c r="C37" s="8" t="s">
        <v>280</v>
      </c>
      <c r="D37" s="14">
        <v>84</v>
      </c>
      <c r="E37" s="10">
        <v>75.3</v>
      </c>
      <c r="F37" s="11">
        <f t="shared" si="1"/>
        <v>79.65</v>
      </c>
    </row>
    <row r="38" s="12" customFormat="1" spans="1:6">
      <c r="A38" s="7" t="s">
        <v>446</v>
      </c>
      <c r="B38" s="8" t="s">
        <v>445</v>
      </c>
      <c r="C38" s="8" t="s">
        <v>447</v>
      </c>
      <c r="D38" s="14">
        <v>78</v>
      </c>
      <c r="E38" s="10">
        <v>83.7</v>
      </c>
      <c r="F38" s="11">
        <f t="shared" si="1"/>
        <v>80.85</v>
      </c>
    </row>
    <row r="39" spans="1:6">
      <c r="A39" s="14" t="s">
        <v>0</v>
      </c>
      <c r="B39" s="14" t="s">
        <v>1</v>
      </c>
      <c r="C39" s="14" t="s">
        <v>2</v>
      </c>
      <c r="D39" s="14" t="s">
        <v>3</v>
      </c>
      <c r="E39" s="10" t="s">
        <v>4</v>
      </c>
      <c r="F39" s="11" t="s">
        <v>5</v>
      </c>
    </row>
    <row r="40" s="12" customFormat="1" spans="1:6">
      <c r="A40" s="7" t="s">
        <v>448</v>
      </c>
      <c r="B40" s="8" t="s">
        <v>449</v>
      </c>
      <c r="C40" s="8" t="s">
        <v>450</v>
      </c>
      <c r="D40" s="14">
        <v>75</v>
      </c>
      <c r="E40" s="10">
        <v>81</v>
      </c>
      <c r="F40" s="11">
        <f t="shared" si="1"/>
        <v>78</v>
      </c>
    </row>
    <row r="41" spans="1:6">
      <c r="A41" s="7" t="s">
        <v>451</v>
      </c>
      <c r="B41" s="8" t="s">
        <v>449</v>
      </c>
      <c r="C41" s="8" t="s">
        <v>452</v>
      </c>
      <c r="D41" s="14">
        <v>72</v>
      </c>
      <c r="E41" s="10">
        <v>84</v>
      </c>
      <c r="F41" s="11">
        <f t="shared" si="1"/>
        <v>78</v>
      </c>
    </row>
    <row r="42" spans="1:6">
      <c r="A42" s="7" t="s">
        <v>453</v>
      </c>
      <c r="B42" s="8" t="s">
        <v>449</v>
      </c>
      <c r="C42" s="8" t="s">
        <v>454</v>
      </c>
      <c r="D42" s="14">
        <v>72</v>
      </c>
      <c r="E42" s="10">
        <v>73</v>
      </c>
      <c r="F42" s="11">
        <f t="shared" si="1"/>
        <v>72.5</v>
      </c>
    </row>
    <row r="43" spans="1:6">
      <c r="A43" s="14" t="s">
        <v>0</v>
      </c>
      <c r="B43" s="14" t="s">
        <v>1</v>
      </c>
      <c r="C43" s="14" t="s">
        <v>2</v>
      </c>
      <c r="D43" s="14" t="s">
        <v>3</v>
      </c>
      <c r="E43" s="10" t="s">
        <v>4</v>
      </c>
      <c r="F43" s="11" t="s">
        <v>5</v>
      </c>
    </row>
    <row r="44" spans="1:6">
      <c r="A44" s="7" t="s">
        <v>455</v>
      </c>
      <c r="B44" s="8" t="s">
        <v>456</v>
      </c>
      <c r="C44" s="8" t="s">
        <v>457</v>
      </c>
      <c r="D44" s="14">
        <v>67</v>
      </c>
      <c r="E44" s="10">
        <v>82.3</v>
      </c>
      <c r="F44" s="11">
        <f t="shared" si="1"/>
        <v>74.65</v>
      </c>
    </row>
    <row r="45" s="12" customFormat="1" spans="1:6">
      <c r="A45" s="7" t="s">
        <v>458</v>
      </c>
      <c r="B45" s="8" t="s">
        <v>456</v>
      </c>
      <c r="C45" s="8" t="s">
        <v>459</v>
      </c>
      <c r="D45" s="14">
        <v>65</v>
      </c>
      <c r="E45" s="10">
        <v>89.3</v>
      </c>
      <c r="F45" s="11">
        <f t="shared" si="1"/>
        <v>77.15</v>
      </c>
    </row>
    <row r="46" spans="1:6">
      <c r="A46" s="14" t="s">
        <v>0</v>
      </c>
      <c r="B46" s="14" t="s">
        <v>1</v>
      </c>
      <c r="C46" s="14" t="s">
        <v>2</v>
      </c>
      <c r="D46" s="14" t="s">
        <v>3</v>
      </c>
      <c r="E46" s="10" t="s">
        <v>4</v>
      </c>
      <c r="F46" s="11" t="s">
        <v>5</v>
      </c>
    </row>
    <row r="47" spans="1:6">
      <c r="A47" s="7" t="s">
        <v>460</v>
      </c>
      <c r="B47" s="8" t="s">
        <v>461</v>
      </c>
      <c r="C47" s="8" t="s">
        <v>462</v>
      </c>
      <c r="D47" s="14">
        <v>69</v>
      </c>
      <c r="E47" s="10">
        <v>82.7</v>
      </c>
      <c r="F47" s="11">
        <f t="shared" si="1"/>
        <v>75.85</v>
      </c>
    </row>
    <row r="48" s="12" customFormat="1" spans="1:6">
      <c r="A48" s="7" t="s">
        <v>463</v>
      </c>
      <c r="B48" s="8" t="s">
        <v>461</v>
      </c>
      <c r="C48" s="8" t="s">
        <v>464</v>
      </c>
      <c r="D48" s="14">
        <v>69</v>
      </c>
      <c r="E48" s="10">
        <v>83</v>
      </c>
      <c r="F48" s="11">
        <f t="shared" si="1"/>
        <v>76</v>
      </c>
    </row>
    <row r="49" spans="1:6">
      <c r="A49" s="14" t="s">
        <v>0</v>
      </c>
      <c r="B49" s="14" t="s">
        <v>1</v>
      </c>
      <c r="C49" s="14" t="s">
        <v>2</v>
      </c>
      <c r="D49" s="14" t="s">
        <v>3</v>
      </c>
      <c r="E49" s="10" t="s">
        <v>4</v>
      </c>
      <c r="F49" s="11" t="s">
        <v>5</v>
      </c>
    </row>
    <row r="50" s="12" customFormat="1" spans="1:6">
      <c r="A50" s="7" t="s">
        <v>465</v>
      </c>
      <c r="B50" s="8" t="s">
        <v>466</v>
      </c>
      <c r="C50" s="8" t="s">
        <v>467</v>
      </c>
      <c r="D50" s="14">
        <v>71</v>
      </c>
      <c r="E50" s="10">
        <v>78</v>
      </c>
      <c r="F50" s="11">
        <f t="shared" si="1"/>
        <v>74.5</v>
      </c>
    </row>
    <row r="51" spans="1:6">
      <c r="A51" s="7" t="s">
        <v>468</v>
      </c>
      <c r="B51" s="8" t="s">
        <v>466</v>
      </c>
      <c r="C51" s="8" t="s">
        <v>469</v>
      </c>
      <c r="D51" s="14">
        <v>66</v>
      </c>
      <c r="E51" s="10">
        <v>76</v>
      </c>
      <c r="F51" s="11">
        <f t="shared" si="1"/>
        <v>71</v>
      </c>
    </row>
  </sheetData>
  <sortState ref="A2:F3">
    <sortCondition ref="A2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A1" sqref="$A1:$XFD1048576"/>
    </sheetView>
  </sheetViews>
  <sheetFormatPr defaultColWidth="9" defaultRowHeight="14.25" outlineLevelCol="7"/>
  <cols>
    <col min="1" max="1" width="9.375" style="12" customWidth="1"/>
    <col min="2" max="2" width="25.375" style="12" customWidth="1"/>
    <col min="3" max="6" width="10.625" style="12" customWidth="1"/>
    <col min="7" max="7" width="9" style="12"/>
    <col min="8" max="8" width="9" style="13"/>
    <col min="9" max="16384" width="9" style="12"/>
  </cols>
  <sheetData>
    <row r="1" spans="1:8">
      <c r="A1" s="14" t="s">
        <v>0</v>
      </c>
      <c r="B1" s="14" t="s">
        <v>1</v>
      </c>
      <c r="C1" s="14" t="s">
        <v>2</v>
      </c>
      <c r="D1" s="14" t="s">
        <v>3</v>
      </c>
      <c r="E1" s="14" t="s">
        <v>470</v>
      </c>
      <c r="F1" s="14" t="s">
        <v>471</v>
      </c>
      <c r="G1" s="10" t="s">
        <v>4</v>
      </c>
      <c r="H1" s="11" t="s">
        <v>5</v>
      </c>
    </row>
    <row r="2" s="12" customFormat="1" spans="1:8">
      <c r="A2" s="7" t="s">
        <v>472</v>
      </c>
      <c r="B2" s="8" t="s">
        <v>473</v>
      </c>
      <c r="C2" s="8" t="s">
        <v>474</v>
      </c>
      <c r="D2" s="14">
        <v>22</v>
      </c>
      <c r="E2" s="14">
        <v>43.5</v>
      </c>
      <c r="F2" s="14">
        <v>43.7</v>
      </c>
      <c r="G2" s="10">
        <v>87.2</v>
      </c>
      <c r="H2" s="11">
        <f>(G2+D2)/2</f>
        <v>54.6</v>
      </c>
    </row>
    <row r="3" spans="1:8">
      <c r="A3" s="14" t="s">
        <v>0</v>
      </c>
      <c r="B3" s="14" t="s">
        <v>1</v>
      </c>
      <c r="C3" s="14" t="s">
        <v>2</v>
      </c>
      <c r="D3" s="14" t="s">
        <v>3</v>
      </c>
      <c r="E3" s="14" t="s">
        <v>470</v>
      </c>
      <c r="F3" s="14" t="s">
        <v>471</v>
      </c>
      <c r="G3" s="10" t="s">
        <v>4</v>
      </c>
      <c r="H3" s="11" t="s">
        <v>5</v>
      </c>
    </row>
    <row r="4" spans="1:8">
      <c r="A4" s="7" t="s">
        <v>475</v>
      </c>
      <c r="B4" s="8" t="s">
        <v>476</v>
      </c>
      <c r="C4" s="8" t="s">
        <v>477</v>
      </c>
      <c r="D4" s="14">
        <v>28.5</v>
      </c>
      <c r="E4" s="14">
        <v>41.5</v>
      </c>
      <c r="F4" s="14">
        <v>42</v>
      </c>
      <c r="G4" s="10">
        <v>83.5</v>
      </c>
      <c r="H4" s="11">
        <f t="shared" ref="H3:H19" si="0">(G4+D4)/2</f>
        <v>56</v>
      </c>
    </row>
    <row r="5" s="12" customFormat="1" spans="1:8">
      <c r="A5" s="7" t="s">
        <v>478</v>
      </c>
      <c r="B5" s="8" t="s">
        <v>476</v>
      </c>
      <c r="C5" s="8" t="s">
        <v>479</v>
      </c>
      <c r="D5" s="14">
        <v>27.5</v>
      </c>
      <c r="E5" s="14">
        <v>44.5</v>
      </c>
      <c r="F5" s="14">
        <v>42</v>
      </c>
      <c r="G5" s="10">
        <v>86.5</v>
      </c>
      <c r="H5" s="11">
        <f t="shared" si="0"/>
        <v>57</v>
      </c>
    </row>
    <row r="6" spans="1:8">
      <c r="A6" s="14" t="s">
        <v>0</v>
      </c>
      <c r="B6" s="14" t="s">
        <v>1</v>
      </c>
      <c r="C6" s="14" t="s">
        <v>2</v>
      </c>
      <c r="D6" s="14" t="s">
        <v>3</v>
      </c>
      <c r="E6" s="14" t="s">
        <v>470</v>
      </c>
      <c r="F6" s="14" t="s">
        <v>471</v>
      </c>
      <c r="G6" s="10" t="s">
        <v>4</v>
      </c>
      <c r="H6" s="11" t="s">
        <v>5</v>
      </c>
    </row>
    <row r="7" s="12" customFormat="1" spans="1:8">
      <c r="A7" s="7" t="s">
        <v>480</v>
      </c>
      <c r="B7" s="8" t="s">
        <v>481</v>
      </c>
      <c r="C7" s="8" t="s">
        <v>482</v>
      </c>
      <c r="D7" s="14">
        <v>20.5</v>
      </c>
      <c r="E7" s="14">
        <v>44.3</v>
      </c>
      <c r="F7" s="14">
        <v>42.3</v>
      </c>
      <c r="G7" s="10">
        <v>86.6</v>
      </c>
      <c r="H7" s="11">
        <f t="shared" si="0"/>
        <v>53.55</v>
      </c>
    </row>
    <row r="8" spans="1:8">
      <c r="A8" s="7" t="s">
        <v>483</v>
      </c>
      <c r="B8" s="8" t="s">
        <v>481</v>
      </c>
      <c r="C8" s="8" t="s">
        <v>484</v>
      </c>
      <c r="D8" s="14">
        <v>18.5</v>
      </c>
      <c r="E8" s="14">
        <v>42</v>
      </c>
      <c r="F8" s="14">
        <v>44.3</v>
      </c>
      <c r="G8" s="10">
        <v>86.3</v>
      </c>
      <c r="H8" s="11">
        <f t="shared" si="0"/>
        <v>52.4</v>
      </c>
    </row>
    <row r="9" spans="1:8">
      <c r="A9" s="14" t="s">
        <v>0</v>
      </c>
      <c r="B9" s="14" t="s">
        <v>1</v>
      </c>
      <c r="C9" s="14" t="s">
        <v>2</v>
      </c>
      <c r="D9" s="14" t="s">
        <v>3</v>
      </c>
      <c r="E9" s="14" t="s">
        <v>470</v>
      </c>
      <c r="F9" s="14" t="s">
        <v>471</v>
      </c>
      <c r="G9" s="10" t="s">
        <v>4</v>
      </c>
      <c r="H9" s="11" t="s">
        <v>5</v>
      </c>
    </row>
    <row r="10" s="12" customFormat="1" spans="1:8">
      <c r="A10" s="7" t="s">
        <v>485</v>
      </c>
      <c r="B10" s="8" t="s">
        <v>486</v>
      </c>
      <c r="C10" s="8" t="s">
        <v>487</v>
      </c>
      <c r="D10" s="14">
        <v>23</v>
      </c>
      <c r="E10" s="14">
        <v>43.8</v>
      </c>
      <c r="F10" s="14">
        <v>43</v>
      </c>
      <c r="G10" s="10">
        <v>86.8</v>
      </c>
      <c r="H10" s="11">
        <f t="shared" si="0"/>
        <v>54.9</v>
      </c>
    </row>
    <row r="11" spans="1:8">
      <c r="A11" s="7" t="s">
        <v>488</v>
      </c>
      <c r="B11" s="8" t="s">
        <v>486</v>
      </c>
      <c r="C11" s="8" t="s">
        <v>489</v>
      </c>
      <c r="D11" s="14">
        <v>22</v>
      </c>
      <c r="E11" s="14">
        <v>41</v>
      </c>
      <c r="F11" s="14">
        <v>40.7</v>
      </c>
      <c r="G11" s="10">
        <v>81.7</v>
      </c>
      <c r="H11" s="11">
        <f t="shared" si="0"/>
        <v>51.85</v>
      </c>
    </row>
    <row r="12" spans="1:8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470</v>
      </c>
      <c r="F12" s="14" t="s">
        <v>471</v>
      </c>
      <c r="G12" s="10" t="s">
        <v>4</v>
      </c>
      <c r="H12" s="11" t="s">
        <v>5</v>
      </c>
    </row>
    <row r="13" s="12" customFormat="1" spans="1:8">
      <c r="A13" s="7" t="s">
        <v>490</v>
      </c>
      <c r="B13" s="8" t="s">
        <v>491</v>
      </c>
      <c r="C13" s="8" t="s">
        <v>492</v>
      </c>
      <c r="D13" s="14">
        <v>19</v>
      </c>
      <c r="E13" s="14">
        <v>44.5</v>
      </c>
      <c r="F13" s="14">
        <v>43.3</v>
      </c>
      <c r="G13" s="10">
        <v>87.8</v>
      </c>
      <c r="H13" s="11">
        <f t="shared" si="0"/>
        <v>53.4</v>
      </c>
    </row>
    <row r="14" spans="1:8">
      <c r="A14" s="7" t="s">
        <v>493</v>
      </c>
      <c r="B14" s="8" t="s">
        <v>491</v>
      </c>
      <c r="C14" s="8" t="s">
        <v>494</v>
      </c>
      <c r="D14" s="14">
        <v>18</v>
      </c>
      <c r="E14" s="14">
        <v>43</v>
      </c>
      <c r="F14" s="14">
        <v>45</v>
      </c>
      <c r="G14" s="10">
        <v>88</v>
      </c>
      <c r="H14" s="11">
        <f t="shared" si="0"/>
        <v>53</v>
      </c>
    </row>
    <row r="15" spans="1:8">
      <c r="A15" s="14" t="s">
        <v>0</v>
      </c>
      <c r="B15" s="14" t="s">
        <v>1</v>
      </c>
      <c r="C15" s="14" t="s">
        <v>2</v>
      </c>
      <c r="D15" s="14" t="s">
        <v>3</v>
      </c>
      <c r="E15" s="14" t="s">
        <v>470</v>
      </c>
      <c r="F15" s="14" t="s">
        <v>471</v>
      </c>
      <c r="G15" s="10" t="s">
        <v>4</v>
      </c>
      <c r="H15" s="11" t="s">
        <v>5</v>
      </c>
    </row>
    <row r="16" spans="1:8">
      <c r="A16" s="7" t="s">
        <v>495</v>
      </c>
      <c r="B16" s="8" t="s">
        <v>496</v>
      </c>
      <c r="C16" s="8" t="s">
        <v>497</v>
      </c>
      <c r="D16" s="14">
        <v>27.5</v>
      </c>
      <c r="E16" s="14">
        <v>43</v>
      </c>
      <c r="F16" s="14">
        <v>42</v>
      </c>
      <c r="G16" s="10">
        <v>85</v>
      </c>
      <c r="H16" s="11">
        <f t="shared" si="0"/>
        <v>56.25</v>
      </c>
    </row>
    <row r="17" s="12" customFormat="1" spans="1:8">
      <c r="A17" s="7" t="s">
        <v>498</v>
      </c>
      <c r="B17" s="8" t="s">
        <v>496</v>
      </c>
      <c r="C17" s="8" t="s">
        <v>499</v>
      </c>
      <c r="D17" s="14">
        <v>26.5</v>
      </c>
      <c r="E17" s="14">
        <v>43.5</v>
      </c>
      <c r="F17" s="14">
        <v>43</v>
      </c>
      <c r="G17" s="10">
        <v>86.5</v>
      </c>
      <c r="H17" s="11">
        <f t="shared" si="0"/>
        <v>56.5</v>
      </c>
    </row>
    <row r="18" spans="1:8">
      <c r="A18" s="14" t="s">
        <v>0</v>
      </c>
      <c r="B18" s="14" t="s">
        <v>1</v>
      </c>
      <c r="C18" s="14" t="s">
        <v>2</v>
      </c>
      <c r="D18" s="14" t="s">
        <v>3</v>
      </c>
      <c r="E18" s="14" t="s">
        <v>470</v>
      </c>
      <c r="F18" s="14" t="s">
        <v>471</v>
      </c>
      <c r="G18" s="10" t="s">
        <v>4</v>
      </c>
      <c r="H18" s="11" t="s">
        <v>5</v>
      </c>
    </row>
    <row r="19" s="12" customFormat="1" spans="1:8">
      <c r="A19" s="7" t="s">
        <v>500</v>
      </c>
      <c r="B19" s="8" t="s">
        <v>501</v>
      </c>
      <c r="C19" s="8" t="s">
        <v>502</v>
      </c>
      <c r="D19" s="14">
        <v>53.5</v>
      </c>
      <c r="E19" s="14">
        <v>43.8</v>
      </c>
      <c r="F19" s="14">
        <v>44.3</v>
      </c>
      <c r="G19" s="10">
        <v>88.1</v>
      </c>
      <c r="H19" s="11">
        <f t="shared" si="0"/>
        <v>70.8</v>
      </c>
    </row>
  </sheetData>
  <sortState ref="A18:D19">
    <sortCondition ref="D18:D19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A1" sqref="$A1:$XFD1048576"/>
    </sheetView>
  </sheetViews>
  <sheetFormatPr defaultColWidth="9" defaultRowHeight="14.25" outlineLevelRow="5" outlineLevelCol="7"/>
  <cols>
    <col min="1" max="1" width="9.375" style="12" customWidth="1"/>
    <col min="2" max="2" width="25.375" style="12" customWidth="1"/>
    <col min="3" max="4" width="10.625" style="12" customWidth="1"/>
    <col min="5" max="7" width="9" style="12"/>
    <col min="8" max="8" width="9" style="13"/>
    <col min="9" max="16384" width="9" style="12"/>
  </cols>
  <sheetData>
    <row r="1" spans="1:8">
      <c r="A1" s="14" t="s">
        <v>0</v>
      </c>
      <c r="B1" s="14" t="s">
        <v>1</v>
      </c>
      <c r="C1" s="14" t="s">
        <v>2</v>
      </c>
      <c r="D1" s="14" t="s">
        <v>3</v>
      </c>
      <c r="E1" s="10" t="s">
        <v>470</v>
      </c>
      <c r="F1" s="10" t="s">
        <v>471</v>
      </c>
      <c r="G1" s="10" t="s">
        <v>4</v>
      </c>
      <c r="H1" s="11" t="s">
        <v>5</v>
      </c>
    </row>
    <row r="2" s="12" customFormat="1" spans="1:8">
      <c r="A2" s="7" t="s">
        <v>503</v>
      </c>
      <c r="B2" s="8" t="s">
        <v>504</v>
      </c>
      <c r="C2" s="8" t="s">
        <v>505</v>
      </c>
      <c r="D2" s="14">
        <v>50.5</v>
      </c>
      <c r="E2" s="10">
        <v>44.3</v>
      </c>
      <c r="F2" s="10">
        <v>43</v>
      </c>
      <c r="G2" s="10">
        <f>F2+E2</f>
        <v>87.3</v>
      </c>
      <c r="H2" s="11">
        <f>G2/2+D2/2</f>
        <v>68.9</v>
      </c>
    </row>
    <row r="3" spans="1:8">
      <c r="A3" s="7" t="s">
        <v>506</v>
      </c>
      <c r="B3" s="8" t="s">
        <v>504</v>
      </c>
      <c r="C3" s="8" t="s">
        <v>507</v>
      </c>
      <c r="D3" s="14">
        <v>33</v>
      </c>
      <c r="E3" s="10">
        <v>41</v>
      </c>
      <c r="F3" s="10">
        <v>42</v>
      </c>
      <c r="G3" s="10">
        <f>F3+E3</f>
        <v>83</v>
      </c>
      <c r="H3" s="11">
        <f>G3/2+D3/2</f>
        <v>58</v>
      </c>
    </row>
    <row r="4" spans="1:8">
      <c r="A4" s="14" t="s">
        <v>0</v>
      </c>
      <c r="B4" s="14" t="s">
        <v>1</v>
      </c>
      <c r="C4" s="14" t="s">
        <v>2</v>
      </c>
      <c r="D4" s="14" t="s">
        <v>3</v>
      </c>
      <c r="E4" s="10" t="s">
        <v>470</v>
      </c>
      <c r="F4" s="10" t="s">
        <v>471</v>
      </c>
      <c r="G4" s="10" t="s">
        <v>4</v>
      </c>
      <c r="H4" s="11" t="s">
        <v>5</v>
      </c>
    </row>
    <row r="5" s="12" customFormat="1" spans="1:8">
      <c r="A5" s="7" t="s">
        <v>508</v>
      </c>
      <c r="B5" s="8" t="s">
        <v>509</v>
      </c>
      <c r="C5" s="8" t="s">
        <v>510</v>
      </c>
      <c r="D5" s="14">
        <v>46</v>
      </c>
      <c r="E5" s="10">
        <v>44</v>
      </c>
      <c r="F5" s="10">
        <v>43.3</v>
      </c>
      <c r="G5" s="10">
        <f>F5+E5</f>
        <v>87.3</v>
      </c>
      <c r="H5" s="11">
        <f>G5/2+D5/2</f>
        <v>66.65</v>
      </c>
    </row>
    <row r="6" spans="1:8">
      <c r="A6" s="7" t="s">
        <v>511</v>
      </c>
      <c r="B6" s="8" t="s">
        <v>509</v>
      </c>
      <c r="C6" s="8" t="s">
        <v>512</v>
      </c>
      <c r="D6" s="14">
        <v>42.5</v>
      </c>
      <c r="E6" s="10">
        <v>43</v>
      </c>
      <c r="F6" s="10">
        <v>42</v>
      </c>
      <c r="G6" s="10">
        <f>F6+E6</f>
        <v>85</v>
      </c>
      <c r="H6" s="11">
        <f>G6/2+D6/2</f>
        <v>63.75</v>
      </c>
    </row>
  </sheetData>
  <sortState ref="A13:D20">
    <sortCondition ref="D13:D20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$A1:$XFD1048576"/>
    </sheetView>
  </sheetViews>
  <sheetFormatPr defaultColWidth="9" defaultRowHeight="14.25" outlineLevelCol="7"/>
  <cols>
    <col min="1" max="1" width="9.375" style="16" customWidth="1"/>
    <col min="2" max="2" width="31.625" style="16" customWidth="1"/>
    <col min="3" max="4" width="10.625" style="16" customWidth="1"/>
    <col min="5" max="7" width="9" style="16"/>
    <col min="8" max="8" width="9" style="17"/>
    <col min="9" max="16384" width="9" style="16"/>
  </cols>
  <sheetData>
    <row r="1" spans="1:8">
      <c r="A1" s="8" t="s">
        <v>0</v>
      </c>
      <c r="B1" s="8" t="s">
        <v>1</v>
      </c>
      <c r="C1" s="8" t="s">
        <v>2</v>
      </c>
      <c r="D1" s="8" t="s">
        <v>3</v>
      </c>
      <c r="E1" s="18" t="s">
        <v>470</v>
      </c>
      <c r="F1" s="18" t="s">
        <v>471</v>
      </c>
      <c r="G1" s="18" t="s">
        <v>4</v>
      </c>
      <c r="H1" s="19" t="s">
        <v>5</v>
      </c>
    </row>
    <row r="2" s="16" customFormat="1" spans="1:8">
      <c r="A2" s="7" t="s">
        <v>513</v>
      </c>
      <c r="B2" s="8" t="s">
        <v>514</v>
      </c>
      <c r="C2" s="8" t="s">
        <v>515</v>
      </c>
      <c r="D2" s="8">
        <v>62</v>
      </c>
      <c r="E2" s="18">
        <v>41</v>
      </c>
      <c r="F2" s="18">
        <v>47</v>
      </c>
      <c r="G2" s="18">
        <f>F2+E2</f>
        <v>88</v>
      </c>
      <c r="H2" s="19">
        <f>G2/2+D2/2</f>
        <v>75</v>
      </c>
    </row>
    <row r="3" s="16" customFormat="1" spans="1:8">
      <c r="A3" s="7" t="s">
        <v>516</v>
      </c>
      <c r="B3" s="8" t="s">
        <v>514</v>
      </c>
      <c r="C3" s="8" t="s">
        <v>517</v>
      </c>
      <c r="D3" s="8">
        <v>59</v>
      </c>
      <c r="E3" s="18">
        <v>41</v>
      </c>
      <c r="F3" s="18">
        <v>45</v>
      </c>
      <c r="G3" s="18">
        <f t="shared" ref="G3:G11" si="0">F3+E3</f>
        <v>86</v>
      </c>
      <c r="H3" s="19">
        <f t="shared" ref="H3:H11" si="1">G3/2+D3/2</f>
        <v>72.5</v>
      </c>
    </row>
    <row r="4" spans="1:8">
      <c r="A4" s="8" t="s">
        <v>0</v>
      </c>
      <c r="B4" s="8" t="s">
        <v>1</v>
      </c>
      <c r="C4" s="8" t="s">
        <v>2</v>
      </c>
      <c r="D4" s="8" t="s">
        <v>3</v>
      </c>
      <c r="E4" s="18" t="s">
        <v>470</v>
      </c>
      <c r="F4" s="18" t="s">
        <v>471</v>
      </c>
      <c r="G4" s="18" t="s">
        <v>4</v>
      </c>
      <c r="H4" s="19" t="s">
        <v>5</v>
      </c>
    </row>
    <row r="5" s="16" customFormat="1" spans="1:8">
      <c r="A5" s="7" t="s">
        <v>518</v>
      </c>
      <c r="B5" s="8" t="s">
        <v>519</v>
      </c>
      <c r="C5" s="8" t="s">
        <v>520</v>
      </c>
      <c r="D5" s="8">
        <v>65</v>
      </c>
      <c r="E5" s="18">
        <v>41.7</v>
      </c>
      <c r="F5" s="18">
        <v>48</v>
      </c>
      <c r="G5" s="18">
        <f t="shared" si="0"/>
        <v>89.7</v>
      </c>
      <c r="H5" s="19">
        <f t="shared" si="1"/>
        <v>77.35</v>
      </c>
    </row>
    <row r="6" spans="1:8">
      <c r="A6" s="7" t="s">
        <v>521</v>
      </c>
      <c r="B6" s="8" t="s">
        <v>519</v>
      </c>
      <c r="C6" s="8" t="s">
        <v>522</v>
      </c>
      <c r="D6" s="8">
        <v>63.5</v>
      </c>
      <c r="E6" s="18">
        <v>41</v>
      </c>
      <c r="F6" s="18">
        <v>50</v>
      </c>
      <c r="G6" s="18">
        <f t="shared" si="0"/>
        <v>91</v>
      </c>
      <c r="H6" s="19">
        <f t="shared" si="1"/>
        <v>77.25</v>
      </c>
    </row>
    <row r="7" spans="1:8">
      <c r="A7" s="8" t="s">
        <v>0</v>
      </c>
      <c r="B7" s="8" t="s">
        <v>1</v>
      </c>
      <c r="C7" s="8" t="s">
        <v>2</v>
      </c>
      <c r="D7" s="8" t="s">
        <v>3</v>
      </c>
      <c r="E7" s="18" t="s">
        <v>470</v>
      </c>
      <c r="F7" s="18" t="s">
        <v>471</v>
      </c>
      <c r="G7" s="18" t="s">
        <v>4</v>
      </c>
      <c r="H7" s="19" t="s">
        <v>5</v>
      </c>
    </row>
    <row r="8" spans="1:8">
      <c r="A8" s="7" t="s">
        <v>523</v>
      </c>
      <c r="B8" s="8" t="s">
        <v>524</v>
      </c>
      <c r="C8" s="8" t="s">
        <v>525</v>
      </c>
      <c r="D8" s="8">
        <v>65.5</v>
      </c>
      <c r="E8" s="18">
        <v>43.7</v>
      </c>
      <c r="F8" s="18">
        <v>41</v>
      </c>
      <c r="G8" s="18">
        <f t="shared" si="0"/>
        <v>84.7</v>
      </c>
      <c r="H8" s="19">
        <f t="shared" si="1"/>
        <v>75.1</v>
      </c>
    </row>
    <row r="9" s="16" customFormat="1" spans="1:8">
      <c r="A9" s="7" t="s">
        <v>526</v>
      </c>
      <c r="B9" s="8" t="s">
        <v>524</v>
      </c>
      <c r="C9" s="8" t="s">
        <v>527</v>
      </c>
      <c r="D9" s="8">
        <v>64</v>
      </c>
      <c r="E9" s="18">
        <v>42.3</v>
      </c>
      <c r="F9" s="18">
        <v>49</v>
      </c>
      <c r="G9" s="18">
        <f t="shared" si="0"/>
        <v>91.3</v>
      </c>
      <c r="H9" s="19">
        <f t="shared" si="1"/>
        <v>77.65</v>
      </c>
    </row>
    <row r="10" s="16" customFormat="1" spans="1:8">
      <c r="A10" s="7" t="s">
        <v>528</v>
      </c>
      <c r="B10" s="8" t="s">
        <v>524</v>
      </c>
      <c r="C10" s="8" t="s">
        <v>529</v>
      </c>
      <c r="D10" s="8">
        <v>61.5</v>
      </c>
      <c r="E10" s="18">
        <v>43</v>
      </c>
      <c r="F10" s="18">
        <v>47</v>
      </c>
      <c r="G10" s="18">
        <f t="shared" si="0"/>
        <v>90</v>
      </c>
      <c r="H10" s="19">
        <f t="shared" si="1"/>
        <v>75.75</v>
      </c>
    </row>
    <row r="11" s="16" customFormat="1" spans="1:8">
      <c r="A11" s="7" t="s">
        <v>530</v>
      </c>
      <c r="B11" s="8" t="s">
        <v>524</v>
      </c>
      <c r="C11" s="8" t="s">
        <v>531</v>
      </c>
      <c r="D11" s="8">
        <v>53</v>
      </c>
      <c r="E11" s="18">
        <v>41.3</v>
      </c>
      <c r="F11" s="18">
        <v>34</v>
      </c>
      <c r="G11" s="18">
        <f t="shared" si="0"/>
        <v>75.3</v>
      </c>
      <c r="H11" s="19">
        <f t="shared" si="1"/>
        <v>64.15</v>
      </c>
    </row>
  </sheetData>
  <sortState ref="A27:D38">
    <sortCondition ref="D27:D38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$A1:$XFD1048576"/>
    </sheetView>
  </sheetViews>
  <sheetFormatPr defaultColWidth="9" defaultRowHeight="14.25" outlineLevelCol="7"/>
  <cols>
    <col min="1" max="1" width="9.375" style="12" customWidth="1"/>
    <col min="2" max="2" width="23.375" style="12" customWidth="1"/>
    <col min="3" max="4" width="10.625" style="12" customWidth="1"/>
    <col min="5" max="7" width="9" style="12"/>
    <col min="8" max="8" width="9" style="13"/>
    <col min="9" max="16384" width="9" style="12"/>
  </cols>
  <sheetData>
    <row r="1" spans="1:8">
      <c r="A1" s="14" t="s">
        <v>0</v>
      </c>
      <c r="B1" s="14" t="s">
        <v>1</v>
      </c>
      <c r="C1" s="14" t="s">
        <v>2</v>
      </c>
      <c r="D1" s="14" t="s">
        <v>3</v>
      </c>
      <c r="E1" s="10" t="s">
        <v>470</v>
      </c>
      <c r="F1" s="10" t="s">
        <v>471</v>
      </c>
      <c r="G1" s="10" t="s">
        <v>4</v>
      </c>
      <c r="H1" s="11" t="s">
        <v>5</v>
      </c>
    </row>
    <row r="2" s="12" customFormat="1" spans="1:8">
      <c r="A2" s="7" t="s">
        <v>532</v>
      </c>
      <c r="B2" s="8" t="s">
        <v>533</v>
      </c>
      <c r="C2" s="8" t="s">
        <v>534</v>
      </c>
      <c r="D2" s="14">
        <v>58.5</v>
      </c>
      <c r="E2" s="10">
        <v>41.3</v>
      </c>
      <c r="F2" s="10">
        <v>41.3</v>
      </c>
      <c r="G2" s="10">
        <f>F2+E2</f>
        <v>82.6</v>
      </c>
      <c r="H2" s="11">
        <f>G2/2+D2/2</f>
        <v>70.55</v>
      </c>
    </row>
    <row r="3" spans="1:8">
      <c r="A3" s="7" t="s">
        <v>535</v>
      </c>
      <c r="B3" s="8" t="s">
        <v>533</v>
      </c>
      <c r="C3" s="8" t="s">
        <v>536</v>
      </c>
      <c r="D3" s="14">
        <v>43</v>
      </c>
      <c r="E3" s="10">
        <v>40.3</v>
      </c>
      <c r="F3" s="10">
        <v>41.2</v>
      </c>
      <c r="G3" s="10">
        <f t="shared" ref="G3:G9" si="0">F3+E3</f>
        <v>81.5</v>
      </c>
      <c r="H3" s="11">
        <f t="shared" ref="H3:H9" si="1">G3/2+D3/2</f>
        <v>62.25</v>
      </c>
    </row>
    <row r="4" spans="1:8">
      <c r="A4" s="14" t="s">
        <v>0</v>
      </c>
      <c r="B4" s="14" t="s">
        <v>1</v>
      </c>
      <c r="C4" s="14" t="s">
        <v>2</v>
      </c>
      <c r="D4" s="14" t="s">
        <v>3</v>
      </c>
      <c r="E4" s="10" t="s">
        <v>470</v>
      </c>
      <c r="F4" s="10" t="s">
        <v>471</v>
      </c>
      <c r="G4" s="10" t="s">
        <v>4</v>
      </c>
      <c r="H4" s="11" t="s">
        <v>5</v>
      </c>
    </row>
    <row r="5" s="12" customFormat="1" spans="1:8">
      <c r="A5" s="7" t="s">
        <v>537</v>
      </c>
      <c r="B5" s="8" t="s">
        <v>538</v>
      </c>
      <c r="C5" s="8" t="s">
        <v>539</v>
      </c>
      <c r="D5" s="14">
        <v>57</v>
      </c>
      <c r="E5" s="10">
        <v>42</v>
      </c>
      <c r="F5" s="10">
        <v>43.4</v>
      </c>
      <c r="G5" s="10">
        <f t="shared" si="0"/>
        <v>85.4</v>
      </c>
      <c r="H5" s="11">
        <f t="shared" si="1"/>
        <v>71.2</v>
      </c>
    </row>
    <row r="6" spans="1:8">
      <c r="A6" s="7" t="s">
        <v>540</v>
      </c>
      <c r="B6" s="8" t="s">
        <v>538</v>
      </c>
      <c r="C6" s="8" t="s">
        <v>421</v>
      </c>
      <c r="D6" s="14">
        <v>51</v>
      </c>
      <c r="E6" s="10">
        <v>42</v>
      </c>
      <c r="F6" s="10">
        <v>44.3</v>
      </c>
      <c r="G6" s="10">
        <f t="shared" si="0"/>
        <v>86.3</v>
      </c>
      <c r="H6" s="11">
        <f t="shared" si="1"/>
        <v>68.65</v>
      </c>
    </row>
    <row r="7" spans="1:8">
      <c r="A7" s="14" t="s">
        <v>0</v>
      </c>
      <c r="B7" s="14" t="s">
        <v>1</v>
      </c>
      <c r="C7" s="14" t="s">
        <v>2</v>
      </c>
      <c r="D7" s="14" t="s">
        <v>3</v>
      </c>
      <c r="E7" s="10" t="s">
        <v>470</v>
      </c>
      <c r="F7" s="10" t="s">
        <v>471</v>
      </c>
      <c r="G7" s="10" t="s">
        <v>4</v>
      </c>
      <c r="H7" s="11" t="s">
        <v>5</v>
      </c>
    </row>
    <row r="8" s="12" customFormat="1" spans="1:8">
      <c r="A8" s="7" t="s">
        <v>541</v>
      </c>
      <c r="B8" s="8" t="s">
        <v>542</v>
      </c>
      <c r="C8" s="8" t="s">
        <v>543</v>
      </c>
      <c r="D8" s="14">
        <v>59</v>
      </c>
      <c r="E8" s="10">
        <v>40</v>
      </c>
      <c r="F8" s="10">
        <v>42.6</v>
      </c>
      <c r="G8" s="10">
        <f t="shared" si="0"/>
        <v>82.6</v>
      </c>
      <c r="H8" s="11">
        <f t="shared" si="1"/>
        <v>70.8</v>
      </c>
    </row>
    <row r="9" spans="1:8">
      <c r="A9" s="7" t="s">
        <v>544</v>
      </c>
      <c r="B9" s="8" t="s">
        <v>542</v>
      </c>
      <c r="C9" s="8" t="s">
        <v>545</v>
      </c>
      <c r="D9" s="14">
        <v>58.5</v>
      </c>
      <c r="E9" s="10">
        <v>42.3</v>
      </c>
      <c r="F9" s="10">
        <v>40.7</v>
      </c>
      <c r="G9" s="10">
        <f t="shared" si="0"/>
        <v>83</v>
      </c>
      <c r="H9" s="11">
        <f t="shared" si="1"/>
        <v>70.75</v>
      </c>
    </row>
  </sheetData>
  <sortState ref="A16:D20">
    <sortCondition ref="D16:D20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A1" sqref="$A1:$XFD1048576"/>
    </sheetView>
  </sheetViews>
  <sheetFormatPr defaultColWidth="9" defaultRowHeight="14.25" outlineLevelCol="7"/>
  <cols>
    <col min="1" max="1" width="9.375" style="12" customWidth="1"/>
    <col min="2" max="2" width="24.5" style="12" customWidth="1"/>
    <col min="3" max="6" width="10.625" style="12" customWidth="1"/>
    <col min="7" max="7" width="9" style="12"/>
    <col min="8" max="8" width="9" style="13"/>
    <col min="9" max="16384" width="9" style="12"/>
  </cols>
  <sheetData>
    <row r="1" spans="1:8">
      <c r="A1" s="14" t="s">
        <v>0</v>
      </c>
      <c r="B1" s="14" t="s">
        <v>1</v>
      </c>
      <c r="C1" s="14" t="s">
        <v>2</v>
      </c>
      <c r="D1" s="14" t="s">
        <v>3</v>
      </c>
      <c r="E1" s="14" t="s">
        <v>470</v>
      </c>
      <c r="F1" s="14" t="s">
        <v>471</v>
      </c>
      <c r="G1" s="10" t="s">
        <v>4</v>
      </c>
      <c r="H1" s="11" t="s">
        <v>5</v>
      </c>
    </row>
    <row r="2" s="12" customFormat="1" spans="1:8">
      <c r="A2" s="7" t="s">
        <v>546</v>
      </c>
      <c r="B2" s="8" t="s">
        <v>547</v>
      </c>
      <c r="C2" s="8" t="s">
        <v>548</v>
      </c>
      <c r="D2" s="14">
        <v>62</v>
      </c>
      <c r="E2" s="14">
        <v>41.7</v>
      </c>
      <c r="F2" s="14">
        <v>44.3</v>
      </c>
      <c r="G2" s="10">
        <f t="shared" ref="G2:G21" si="0">F2+E2</f>
        <v>86</v>
      </c>
      <c r="H2" s="11">
        <f t="shared" ref="H2:H21" si="1">G2/2+D2/2</f>
        <v>74</v>
      </c>
    </row>
    <row r="3" s="12" customFormat="1" spans="1:8">
      <c r="A3" s="7" t="s">
        <v>549</v>
      </c>
      <c r="B3" s="8" t="s">
        <v>547</v>
      </c>
      <c r="C3" s="8" t="s">
        <v>550</v>
      </c>
      <c r="D3" s="14">
        <v>59.5</v>
      </c>
      <c r="E3" s="14">
        <v>42.7</v>
      </c>
      <c r="F3" s="14">
        <v>42</v>
      </c>
      <c r="G3" s="10">
        <f t="shared" si="0"/>
        <v>84.7</v>
      </c>
      <c r="H3" s="11">
        <f t="shared" si="1"/>
        <v>72.1</v>
      </c>
    </row>
    <row r="4" s="12" customFormat="1" spans="1:8">
      <c r="A4" s="7" t="s">
        <v>551</v>
      </c>
      <c r="B4" s="8" t="s">
        <v>547</v>
      </c>
      <c r="C4" s="8" t="s">
        <v>552</v>
      </c>
      <c r="D4" s="14">
        <v>63</v>
      </c>
      <c r="E4" s="14">
        <v>40</v>
      </c>
      <c r="F4" s="14">
        <v>37.3</v>
      </c>
      <c r="G4" s="10">
        <f t="shared" si="0"/>
        <v>77.3</v>
      </c>
      <c r="H4" s="11">
        <f t="shared" si="1"/>
        <v>70.15</v>
      </c>
    </row>
    <row r="5" s="12" customFormat="1" spans="1:8">
      <c r="A5" s="7" t="s">
        <v>553</v>
      </c>
      <c r="B5" s="8" t="s">
        <v>547</v>
      </c>
      <c r="C5" s="8" t="s">
        <v>554</v>
      </c>
      <c r="D5" s="14">
        <v>55.5</v>
      </c>
      <c r="E5" s="14">
        <v>41.7</v>
      </c>
      <c r="F5" s="14">
        <v>41.7</v>
      </c>
      <c r="G5" s="10">
        <f t="shared" si="0"/>
        <v>83.4</v>
      </c>
      <c r="H5" s="11">
        <f t="shared" si="1"/>
        <v>69.45</v>
      </c>
    </row>
    <row r="6" s="12" customFormat="1" spans="1:8">
      <c r="A6" s="7" t="s">
        <v>555</v>
      </c>
      <c r="B6" s="8" t="s">
        <v>547</v>
      </c>
      <c r="C6" s="8" t="s">
        <v>556</v>
      </c>
      <c r="D6" s="14">
        <v>53.5</v>
      </c>
      <c r="E6" s="14">
        <v>42.7</v>
      </c>
      <c r="F6" s="14">
        <v>40.7</v>
      </c>
      <c r="G6" s="10">
        <f t="shared" si="0"/>
        <v>83.4</v>
      </c>
      <c r="H6" s="11">
        <f t="shared" si="1"/>
        <v>68.45</v>
      </c>
    </row>
    <row r="7" s="12" customFormat="1" spans="1:8">
      <c r="A7" s="7" t="s">
        <v>557</v>
      </c>
      <c r="B7" s="8" t="s">
        <v>547</v>
      </c>
      <c r="C7" s="8" t="s">
        <v>558</v>
      </c>
      <c r="D7" s="14">
        <v>55</v>
      </c>
      <c r="E7" s="14">
        <v>41.7</v>
      </c>
      <c r="F7" s="14">
        <v>40</v>
      </c>
      <c r="G7" s="10">
        <f t="shared" si="0"/>
        <v>81.7</v>
      </c>
      <c r="H7" s="11">
        <f t="shared" si="1"/>
        <v>68.35</v>
      </c>
    </row>
    <row r="8" s="12" customFormat="1" spans="1:8">
      <c r="A8" s="7" t="s">
        <v>559</v>
      </c>
      <c r="B8" s="8" t="s">
        <v>547</v>
      </c>
      <c r="C8" s="8" t="s">
        <v>560</v>
      </c>
      <c r="D8" s="14">
        <v>56.5</v>
      </c>
      <c r="E8" s="14">
        <v>42.3</v>
      </c>
      <c r="F8" s="14">
        <v>36.3</v>
      </c>
      <c r="G8" s="10">
        <f t="shared" si="0"/>
        <v>78.6</v>
      </c>
      <c r="H8" s="11">
        <f t="shared" si="1"/>
        <v>67.55</v>
      </c>
    </row>
    <row r="9" s="12" customFormat="1" spans="1:8">
      <c r="A9" s="7" t="s">
        <v>561</v>
      </c>
      <c r="B9" s="8" t="s">
        <v>547</v>
      </c>
      <c r="C9" s="8" t="s">
        <v>562</v>
      </c>
      <c r="D9" s="14">
        <v>53.5</v>
      </c>
      <c r="E9" s="14">
        <v>41</v>
      </c>
      <c r="F9" s="14">
        <v>39.7</v>
      </c>
      <c r="G9" s="10">
        <f t="shared" si="0"/>
        <v>80.7</v>
      </c>
      <c r="H9" s="11">
        <f t="shared" si="1"/>
        <v>67.1</v>
      </c>
    </row>
    <row r="10" s="12" customFormat="1" spans="1:8">
      <c r="A10" s="7" t="s">
        <v>563</v>
      </c>
      <c r="B10" s="8" t="s">
        <v>547</v>
      </c>
      <c r="C10" s="8" t="s">
        <v>564</v>
      </c>
      <c r="D10" s="14">
        <v>51</v>
      </c>
      <c r="E10" s="14">
        <v>44</v>
      </c>
      <c r="F10" s="14">
        <v>39</v>
      </c>
      <c r="G10" s="10">
        <f t="shared" si="0"/>
        <v>83</v>
      </c>
      <c r="H10" s="11">
        <f t="shared" si="1"/>
        <v>67</v>
      </c>
    </row>
    <row r="11" spans="1:8">
      <c r="A11" s="7" t="s">
        <v>565</v>
      </c>
      <c r="B11" s="8" t="s">
        <v>547</v>
      </c>
      <c r="C11" s="8" t="s">
        <v>566</v>
      </c>
      <c r="D11" s="14">
        <v>52.5</v>
      </c>
      <c r="E11" s="14">
        <v>43</v>
      </c>
      <c r="F11" s="14">
        <v>38</v>
      </c>
      <c r="G11" s="10">
        <f t="shared" si="0"/>
        <v>81</v>
      </c>
      <c r="H11" s="11">
        <f t="shared" si="1"/>
        <v>66.75</v>
      </c>
    </row>
    <row r="12" spans="1:8">
      <c r="A12" s="7" t="s">
        <v>567</v>
      </c>
      <c r="B12" s="8" t="s">
        <v>547</v>
      </c>
      <c r="C12" s="8" t="s">
        <v>568</v>
      </c>
      <c r="D12" s="14">
        <v>54</v>
      </c>
      <c r="E12" s="14">
        <v>40.3</v>
      </c>
      <c r="F12" s="14">
        <v>39</v>
      </c>
      <c r="G12" s="10">
        <f t="shared" si="0"/>
        <v>79.3</v>
      </c>
      <c r="H12" s="11">
        <f t="shared" si="1"/>
        <v>66.65</v>
      </c>
    </row>
    <row r="13" spans="1:8">
      <c r="A13" s="7" t="s">
        <v>569</v>
      </c>
      <c r="B13" s="8" t="s">
        <v>547</v>
      </c>
      <c r="C13" s="8" t="s">
        <v>570</v>
      </c>
      <c r="D13" s="14">
        <v>54.5</v>
      </c>
      <c r="E13" s="14">
        <v>40</v>
      </c>
      <c r="F13" s="14">
        <v>38.7</v>
      </c>
      <c r="G13" s="10">
        <f t="shared" si="0"/>
        <v>78.7</v>
      </c>
      <c r="H13" s="11">
        <f t="shared" si="1"/>
        <v>66.6</v>
      </c>
    </row>
    <row r="14" spans="1:8">
      <c r="A14" s="7" t="s">
        <v>571</v>
      </c>
      <c r="B14" s="8" t="s">
        <v>547</v>
      </c>
      <c r="C14" s="8" t="s">
        <v>572</v>
      </c>
      <c r="D14" s="14">
        <v>52.5</v>
      </c>
      <c r="E14" s="14">
        <v>42</v>
      </c>
      <c r="F14" s="14">
        <v>38.7</v>
      </c>
      <c r="G14" s="10">
        <f t="shared" si="0"/>
        <v>80.7</v>
      </c>
      <c r="H14" s="11">
        <f t="shared" si="1"/>
        <v>66.6</v>
      </c>
    </row>
    <row r="15" spans="1:8">
      <c r="A15" s="7" t="s">
        <v>573</v>
      </c>
      <c r="B15" s="8" t="s">
        <v>547</v>
      </c>
      <c r="C15" s="8" t="s">
        <v>574</v>
      </c>
      <c r="D15" s="14">
        <v>52.5</v>
      </c>
      <c r="E15" s="14">
        <v>42</v>
      </c>
      <c r="F15" s="14">
        <v>38.3</v>
      </c>
      <c r="G15" s="10">
        <f t="shared" si="0"/>
        <v>80.3</v>
      </c>
      <c r="H15" s="11">
        <f t="shared" si="1"/>
        <v>66.4</v>
      </c>
    </row>
    <row r="16" spans="1:8">
      <c r="A16" s="7" t="s">
        <v>575</v>
      </c>
      <c r="B16" s="8" t="s">
        <v>547</v>
      </c>
      <c r="C16" s="8" t="s">
        <v>576</v>
      </c>
      <c r="D16" s="14">
        <v>53</v>
      </c>
      <c r="E16" s="14">
        <v>40.7</v>
      </c>
      <c r="F16" s="14">
        <v>39</v>
      </c>
      <c r="G16" s="10">
        <f t="shared" si="0"/>
        <v>79.7</v>
      </c>
      <c r="H16" s="11">
        <f t="shared" si="1"/>
        <v>66.35</v>
      </c>
    </row>
    <row r="17" spans="1:8">
      <c r="A17" s="7" t="s">
        <v>577</v>
      </c>
      <c r="B17" s="8" t="s">
        <v>547</v>
      </c>
      <c r="C17" s="8" t="s">
        <v>578</v>
      </c>
      <c r="D17" s="14">
        <v>51</v>
      </c>
      <c r="E17" s="14">
        <v>43</v>
      </c>
      <c r="F17" s="14">
        <v>38</v>
      </c>
      <c r="G17" s="10">
        <f t="shared" si="0"/>
        <v>81</v>
      </c>
      <c r="H17" s="11">
        <f t="shared" si="1"/>
        <v>66</v>
      </c>
    </row>
    <row r="18" spans="1:8">
      <c r="A18" s="7" t="s">
        <v>579</v>
      </c>
      <c r="B18" s="8" t="s">
        <v>547</v>
      </c>
      <c r="C18" s="8" t="s">
        <v>580</v>
      </c>
      <c r="D18" s="14">
        <v>52.5</v>
      </c>
      <c r="E18" s="14">
        <v>41.3</v>
      </c>
      <c r="F18" s="14">
        <v>38</v>
      </c>
      <c r="G18" s="10">
        <f t="shared" si="0"/>
        <v>79.3</v>
      </c>
      <c r="H18" s="11">
        <f t="shared" si="1"/>
        <v>65.9</v>
      </c>
    </row>
    <row r="19" spans="1:8">
      <c r="A19" s="7" t="s">
        <v>581</v>
      </c>
      <c r="B19" s="8" t="s">
        <v>547</v>
      </c>
      <c r="C19" s="8" t="s">
        <v>582</v>
      </c>
      <c r="D19" s="14">
        <v>51</v>
      </c>
      <c r="E19" s="14">
        <v>41</v>
      </c>
      <c r="F19" s="14">
        <v>39.7</v>
      </c>
      <c r="G19" s="10">
        <f t="shared" si="0"/>
        <v>80.7</v>
      </c>
      <c r="H19" s="11">
        <f t="shared" si="1"/>
        <v>65.85</v>
      </c>
    </row>
    <row r="20" spans="1:8">
      <c r="A20" s="7" t="s">
        <v>583</v>
      </c>
      <c r="B20" s="8" t="s">
        <v>547</v>
      </c>
      <c r="C20" s="8" t="s">
        <v>584</v>
      </c>
      <c r="D20" s="14">
        <v>53</v>
      </c>
      <c r="E20" s="14">
        <v>41</v>
      </c>
      <c r="F20" s="14">
        <v>37</v>
      </c>
      <c r="G20" s="10">
        <f t="shared" si="0"/>
        <v>78</v>
      </c>
      <c r="H20" s="11">
        <f t="shared" si="1"/>
        <v>65.5</v>
      </c>
    </row>
    <row r="21" spans="1:8">
      <c r="A21" s="7" t="s">
        <v>585</v>
      </c>
      <c r="B21" s="8" t="s">
        <v>547</v>
      </c>
      <c r="C21" s="8" t="s">
        <v>586</v>
      </c>
      <c r="D21" s="14">
        <v>51</v>
      </c>
      <c r="E21" s="14">
        <v>41.3</v>
      </c>
      <c r="F21" s="14">
        <v>36.7</v>
      </c>
      <c r="G21" s="10">
        <f t="shared" si="0"/>
        <v>78</v>
      </c>
      <c r="H21" s="11">
        <f t="shared" si="1"/>
        <v>64.5</v>
      </c>
    </row>
  </sheetData>
  <autoFilter ref="A1:H21">
    <sortState ref="A1:H21">
      <sortCondition ref="H1" descending="1"/>
    </sortState>
    <extLst/>
  </autoFilter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A1" sqref="$A1:$XFD1048576"/>
    </sheetView>
  </sheetViews>
  <sheetFormatPr defaultColWidth="9" defaultRowHeight="14.25" outlineLevelCol="5"/>
  <cols>
    <col min="1" max="1" width="9.375" style="16" customWidth="1"/>
    <col min="2" max="2" width="22" style="16" customWidth="1"/>
    <col min="3" max="4" width="10.625" style="16" customWidth="1"/>
    <col min="5" max="5" width="9" style="16"/>
    <col min="6" max="6" width="9" style="17"/>
    <col min="7" max="16384" width="9" style="16"/>
  </cols>
  <sheetData>
    <row r="1" spans="1:6">
      <c r="A1" s="8" t="s">
        <v>0</v>
      </c>
      <c r="B1" s="8" t="s">
        <v>1</v>
      </c>
      <c r="C1" s="8" t="s">
        <v>2</v>
      </c>
      <c r="D1" s="23" t="s">
        <v>3</v>
      </c>
      <c r="E1" s="18" t="s">
        <v>4</v>
      </c>
      <c r="F1" s="19" t="s">
        <v>5</v>
      </c>
    </row>
    <row r="2" s="16" customFormat="1" spans="1:6">
      <c r="A2" s="7" t="s">
        <v>587</v>
      </c>
      <c r="B2" s="8" t="s">
        <v>588</v>
      </c>
      <c r="C2" s="8" t="s">
        <v>589</v>
      </c>
      <c r="D2" s="23">
        <v>69</v>
      </c>
      <c r="E2" s="18">
        <v>81.3</v>
      </c>
      <c r="F2" s="19">
        <f>(D2+E2)/2</f>
        <v>75.15</v>
      </c>
    </row>
    <row r="3" spans="1:6">
      <c r="A3" s="7" t="s">
        <v>590</v>
      </c>
      <c r="B3" s="8" t="s">
        <v>588</v>
      </c>
      <c r="C3" s="8" t="s">
        <v>591</v>
      </c>
      <c r="D3" s="23">
        <v>67</v>
      </c>
      <c r="E3" s="18">
        <v>78.3</v>
      </c>
      <c r="F3" s="19">
        <f t="shared" ref="F3:F8" si="0">(D3+E3)/2</f>
        <v>72.65</v>
      </c>
    </row>
    <row r="4" spans="1:6">
      <c r="A4" s="7" t="s">
        <v>592</v>
      </c>
      <c r="B4" s="8" t="s">
        <v>588</v>
      </c>
      <c r="C4" s="8" t="s">
        <v>593</v>
      </c>
      <c r="D4" s="23">
        <v>63</v>
      </c>
      <c r="E4" s="18">
        <v>81</v>
      </c>
      <c r="F4" s="19">
        <f t="shared" si="0"/>
        <v>72</v>
      </c>
    </row>
    <row r="5" spans="1:6">
      <c r="A5" s="7" t="s">
        <v>594</v>
      </c>
      <c r="B5" s="8" t="s">
        <v>588</v>
      </c>
      <c r="C5" s="8" t="s">
        <v>595</v>
      </c>
      <c r="D5" s="23">
        <v>63</v>
      </c>
      <c r="E5" s="18">
        <v>81</v>
      </c>
      <c r="F5" s="19">
        <f t="shared" si="0"/>
        <v>72</v>
      </c>
    </row>
    <row r="6" spans="1:6">
      <c r="A6" s="7" t="s">
        <v>596</v>
      </c>
      <c r="B6" s="8" t="s">
        <v>588</v>
      </c>
      <c r="C6" s="8" t="s">
        <v>597</v>
      </c>
      <c r="D6" s="23">
        <v>62</v>
      </c>
      <c r="E6" s="18">
        <v>80.3</v>
      </c>
      <c r="F6" s="19">
        <f t="shared" si="0"/>
        <v>71.15</v>
      </c>
    </row>
    <row r="7" spans="1:6">
      <c r="A7" s="7" t="s">
        <v>598</v>
      </c>
      <c r="B7" s="8" t="s">
        <v>588</v>
      </c>
      <c r="C7" s="8" t="s">
        <v>599</v>
      </c>
      <c r="D7" s="23">
        <v>60</v>
      </c>
      <c r="E7" s="18">
        <v>79.3</v>
      </c>
      <c r="F7" s="19">
        <f t="shared" si="0"/>
        <v>69.65</v>
      </c>
    </row>
    <row r="8" spans="1:6">
      <c r="A8" s="7" t="s">
        <v>600</v>
      </c>
      <c r="B8" s="8" t="s">
        <v>588</v>
      </c>
      <c r="C8" s="8" t="s">
        <v>601</v>
      </c>
      <c r="D8" s="23">
        <v>60</v>
      </c>
      <c r="E8" s="18">
        <v>82</v>
      </c>
      <c r="F8" s="19">
        <f t="shared" si="0"/>
        <v>71</v>
      </c>
    </row>
    <row r="9" spans="1:6">
      <c r="A9" s="8" t="s">
        <v>0</v>
      </c>
      <c r="B9" s="8" t="s">
        <v>1</v>
      </c>
      <c r="C9" s="8" t="s">
        <v>2</v>
      </c>
      <c r="D9" s="23" t="s">
        <v>3</v>
      </c>
      <c r="E9" s="18" t="s">
        <v>4</v>
      </c>
      <c r="F9" s="19" t="s">
        <v>5</v>
      </c>
    </row>
    <row r="10" spans="1:6">
      <c r="A10" s="7" t="s">
        <v>602</v>
      </c>
      <c r="B10" s="8" t="s">
        <v>603</v>
      </c>
      <c r="C10" s="8" t="s">
        <v>604</v>
      </c>
      <c r="D10" s="23">
        <v>63</v>
      </c>
      <c r="E10" s="18">
        <v>81.3</v>
      </c>
      <c r="F10" s="19">
        <f t="shared" ref="F9:F30" si="1">(D10+E10)/2</f>
        <v>72.15</v>
      </c>
    </row>
    <row r="11" spans="1:6">
      <c r="A11" s="7" t="s">
        <v>605</v>
      </c>
      <c r="B11" s="8" t="s">
        <v>603</v>
      </c>
      <c r="C11" s="8" t="s">
        <v>606</v>
      </c>
      <c r="D11" s="23">
        <v>60</v>
      </c>
      <c r="E11" s="18">
        <v>82</v>
      </c>
      <c r="F11" s="19">
        <f t="shared" si="1"/>
        <v>71</v>
      </c>
    </row>
    <row r="12" spans="1:6">
      <c r="A12" s="7" t="s">
        <v>607</v>
      </c>
      <c r="B12" s="8" t="s">
        <v>603</v>
      </c>
      <c r="C12" s="8" t="s">
        <v>608</v>
      </c>
      <c r="D12" s="23">
        <v>52</v>
      </c>
      <c r="E12" s="18">
        <v>80.3</v>
      </c>
      <c r="F12" s="19">
        <f t="shared" si="1"/>
        <v>66.15</v>
      </c>
    </row>
    <row r="13" s="16" customFormat="1" spans="1:6">
      <c r="A13" s="7" t="s">
        <v>609</v>
      </c>
      <c r="B13" s="8" t="s">
        <v>603</v>
      </c>
      <c r="C13" s="8" t="s">
        <v>610</v>
      </c>
      <c r="D13" s="23">
        <v>38</v>
      </c>
      <c r="E13" s="18">
        <v>80</v>
      </c>
      <c r="F13" s="19">
        <f t="shared" si="1"/>
        <v>59</v>
      </c>
    </row>
    <row r="14" spans="1:6">
      <c r="A14" s="8" t="s">
        <v>0</v>
      </c>
      <c r="B14" s="8" t="s">
        <v>1</v>
      </c>
      <c r="C14" s="8" t="s">
        <v>2</v>
      </c>
      <c r="D14" s="23" t="s">
        <v>3</v>
      </c>
      <c r="E14" s="18" t="s">
        <v>4</v>
      </c>
      <c r="F14" s="19" t="s">
        <v>5</v>
      </c>
    </row>
    <row r="15" spans="1:6">
      <c r="A15" s="7" t="s">
        <v>611</v>
      </c>
      <c r="B15" s="8" t="s">
        <v>612</v>
      </c>
      <c r="C15" s="8" t="s">
        <v>613</v>
      </c>
      <c r="D15" s="23">
        <v>75</v>
      </c>
      <c r="E15" s="18">
        <v>80.3</v>
      </c>
      <c r="F15" s="19">
        <f t="shared" si="1"/>
        <v>77.65</v>
      </c>
    </row>
    <row r="16" spans="1:6">
      <c r="A16" s="7" t="s">
        <v>614</v>
      </c>
      <c r="B16" s="8" t="s">
        <v>612</v>
      </c>
      <c r="C16" s="8" t="s">
        <v>615</v>
      </c>
      <c r="D16" s="23">
        <v>72</v>
      </c>
      <c r="E16" s="18">
        <v>80</v>
      </c>
      <c r="F16" s="19">
        <f t="shared" si="1"/>
        <v>76</v>
      </c>
    </row>
    <row r="17" spans="1:6">
      <c r="A17" s="7" t="s">
        <v>616</v>
      </c>
      <c r="B17" s="8" t="s">
        <v>612</v>
      </c>
      <c r="C17" s="8" t="s">
        <v>617</v>
      </c>
      <c r="D17" s="23">
        <v>70</v>
      </c>
      <c r="E17" s="18">
        <v>80</v>
      </c>
      <c r="F17" s="19">
        <f t="shared" si="1"/>
        <v>75</v>
      </c>
    </row>
    <row r="18" spans="1:6">
      <c r="A18" s="7" t="s">
        <v>618</v>
      </c>
      <c r="B18" s="8" t="s">
        <v>612</v>
      </c>
      <c r="C18" s="8" t="s">
        <v>619</v>
      </c>
      <c r="D18" s="23">
        <v>67</v>
      </c>
      <c r="E18" s="18">
        <v>80.3</v>
      </c>
      <c r="F18" s="19">
        <f t="shared" si="1"/>
        <v>73.65</v>
      </c>
    </row>
    <row r="19" spans="1:6">
      <c r="A19" s="7" t="s">
        <v>620</v>
      </c>
      <c r="B19" s="8" t="s">
        <v>612</v>
      </c>
      <c r="C19" s="8" t="s">
        <v>621</v>
      </c>
      <c r="D19" s="23">
        <v>65</v>
      </c>
      <c r="E19" s="18">
        <v>82.3</v>
      </c>
      <c r="F19" s="19">
        <f t="shared" si="1"/>
        <v>73.65</v>
      </c>
    </row>
    <row r="20" spans="1:6">
      <c r="A20" s="7" t="s">
        <v>622</v>
      </c>
      <c r="B20" s="8" t="s">
        <v>612</v>
      </c>
      <c r="C20" s="8" t="s">
        <v>623</v>
      </c>
      <c r="D20" s="23">
        <v>64</v>
      </c>
      <c r="E20" s="18">
        <v>79</v>
      </c>
      <c r="F20" s="19">
        <f t="shared" si="1"/>
        <v>71.5</v>
      </c>
    </row>
    <row r="21" spans="1:6">
      <c r="A21" s="7" t="s">
        <v>624</v>
      </c>
      <c r="B21" s="8" t="s">
        <v>612</v>
      </c>
      <c r="C21" s="8" t="s">
        <v>625</v>
      </c>
      <c r="D21" s="23">
        <v>56</v>
      </c>
      <c r="E21" s="18">
        <v>80.3</v>
      </c>
      <c r="F21" s="19">
        <f t="shared" si="1"/>
        <v>68.15</v>
      </c>
    </row>
    <row r="22" spans="1:6">
      <c r="A22" s="7" t="s">
        <v>626</v>
      </c>
      <c r="B22" s="8" t="s">
        <v>612</v>
      </c>
      <c r="C22" s="8" t="s">
        <v>627</v>
      </c>
      <c r="D22" s="23">
        <v>53</v>
      </c>
      <c r="E22" s="18">
        <v>82.7</v>
      </c>
      <c r="F22" s="19">
        <f t="shared" si="1"/>
        <v>67.85</v>
      </c>
    </row>
    <row r="23" spans="1:6">
      <c r="A23" s="7" t="s">
        <v>628</v>
      </c>
      <c r="B23" s="8" t="s">
        <v>612</v>
      </c>
      <c r="C23" s="8" t="s">
        <v>629</v>
      </c>
      <c r="D23" s="23">
        <v>51</v>
      </c>
      <c r="E23" s="18">
        <v>80</v>
      </c>
      <c r="F23" s="19">
        <f t="shared" si="1"/>
        <v>65.5</v>
      </c>
    </row>
    <row r="24" spans="1:6">
      <c r="A24" s="7" t="s">
        <v>630</v>
      </c>
      <c r="B24" s="8" t="s">
        <v>612</v>
      </c>
      <c r="C24" s="8" t="s">
        <v>631</v>
      </c>
      <c r="D24" s="23">
        <v>50</v>
      </c>
      <c r="E24" s="18">
        <v>0</v>
      </c>
      <c r="F24" s="19">
        <f t="shared" si="1"/>
        <v>25</v>
      </c>
    </row>
    <row r="25" spans="1:6">
      <c r="A25" s="7" t="s">
        <v>632</v>
      </c>
      <c r="B25" s="8" t="s">
        <v>612</v>
      </c>
      <c r="C25" s="8" t="s">
        <v>633</v>
      </c>
      <c r="D25" s="23">
        <v>45</v>
      </c>
      <c r="E25" s="18">
        <v>79</v>
      </c>
      <c r="F25" s="19">
        <f t="shared" si="1"/>
        <v>62</v>
      </c>
    </row>
    <row r="26" spans="1:6">
      <c r="A26" s="8" t="s">
        <v>0</v>
      </c>
      <c r="B26" s="8" t="s">
        <v>1</v>
      </c>
      <c r="C26" s="8" t="s">
        <v>2</v>
      </c>
      <c r="D26" s="23" t="s">
        <v>3</v>
      </c>
      <c r="E26" s="18" t="s">
        <v>4</v>
      </c>
      <c r="F26" s="19" t="s">
        <v>5</v>
      </c>
    </row>
    <row r="27" spans="1:6">
      <c r="A27" s="7" t="s">
        <v>634</v>
      </c>
      <c r="B27" s="8" t="s">
        <v>635</v>
      </c>
      <c r="C27" s="8" t="s">
        <v>636</v>
      </c>
      <c r="D27" s="23">
        <v>72</v>
      </c>
      <c r="E27" s="18">
        <v>80.7</v>
      </c>
      <c r="F27" s="19">
        <f t="shared" si="1"/>
        <v>76.35</v>
      </c>
    </row>
    <row r="28" spans="1:6">
      <c r="A28" s="7" t="s">
        <v>637</v>
      </c>
      <c r="B28" s="8" t="s">
        <v>635</v>
      </c>
      <c r="C28" s="8" t="s">
        <v>638</v>
      </c>
      <c r="D28" s="23">
        <v>60</v>
      </c>
      <c r="E28" s="18">
        <v>79</v>
      </c>
      <c r="F28" s="19">
        <f t="shared" si="1"/>
        <v>69.5</v>
      </c>
    </row>
    <row r="29" spans="1:6">
      <c r="A29" s="7" t="s">
        <v>639</v>
      </c>
      <c r="B29" s="8" t="s">
        <v>635</v>
      </c>
      <c r="C29" s="8" t="s">
        <v>640</v>
      </c>
      <c r="D29" s="23">
        <v>59</v>
      </c>
      <c r="E29" s="18">
        <v>81</v>
      </c>
      <c r="F29" s="19">
        <f t="shared" si="1"/>
        <v>70</v>
      </c>
    </row>
    <row r="30" spans="1:6">
      <c r="A30" s="7" t="s">
        <v>641</v>
      </c>
      <c r="B30" s="8" t="s">
        <v>635</v>
      </c>
      <c r="C30" s="8" t="s">
        <v>642</v>
      </c>
      <c r="D30" s="23">
        <v>45</v>
      </c>
      <c r="E30" s="18">
        <v>78.3</v>
      </c>
      <c r="F30" s="19">
        <f t="shared" si="1"/>
        <v>61.65</v>
      </c>
    </row>
    <row r="31" spans="5:5">
      <c r="E31" s="24"/>
    </row>
  </sheetData>
  <sortState ref="A2:F8">
    <sortCondition ref="D46:D50" descending="1"/>
  </sortState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语文</vt:lpstr>
      <vt:lpstr>数学</vt:lpstr>
      <vt:lpstr>英语</vt:lpstr>
      <vt:lpstr>音乐</vt:lpstr>
      <vt:lpstr>美术</vt:lpstr>
      <vt:lpstr>信息技术</vt:lpstr>
      <vt:lpstr>体育</vt:lpstr>
      <vt:lpstr>幼儿</vt:lpstr>
      <vt:lpstr>初中语文</vt:lpstr>
      <vt:lpstr>初中数学</vt:lpstr>
      <vt:lpstr>初中英语</vt:lpstr>
      <vt:lpstr>初中政治</vt:lpstr>
      <vt:lpstr>初中体育</vt:lpstr>
      <vt:lpstr>初中化学</vt:lpstr>
      <vt:lpstr>初中物理</vt:lpstr>
      <vt:lpstr>初中历史</vt:lpstr>
      <vt:lpstr>高中语文</vt:lpstr>
      <vt:lpstr>高中数学</vt:lpstr>
      <vt:lpstr>高中英语</vt:lpstr>
      <vt:lpstr>高中美术</vt:lpstr>
      <vt:lpstr>高中政治</vt:lpstr>
      <vt:lpstr>高中生物</vt:lpstr>
      <vt:lpstr>高中地理</vt:lpstr>
      <vt:lpstr>学前教育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Calliope</cp:lastModifiedBy>
  <dcterms:created xsi:type="dcterms:W3CDTF">2015-06-05T18:19:00Z</dcterms:created>
  <dcterms:modified xsi:type="dcterms:W3CDTF">2019-09-09T09:12:56Z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