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365" tabRatio="628"/>
  </bookViews>
  <sheets>
    <sheet name="附件1 2019下半年社招 8.31" sheetId="4" r:id="rId1"/>
  </sheets>
  <definedNames>
    <definedName name="_xlnm._FilterDatabase" localSheetId="0" hidden="1">'附件1 2019下半年社招 8.31'!$A$4:$XEQ$105</definedName>
    <definedName name="_xlnm.Print_Area" localSheetId="0">'附件1 2019下半年社招 8.31'!$A$1:$O$105</definedName>
  </definedNames>
  <calcPr calcId="144525" concurrentCalc="0"/>
</workbook>
</file>

<file path=xl/comments1.xml><?xml version="1.0" encoding="utf-8"?>
<comments xmlns="http://schemas.openxmlformats.org/spreadsheetml/2006/main">
  <authors>
    <author>金蓉</author>
  </authors>
  <commentList>
    <comment ref="F4" authorId="0">
      <text>
        <r>
          <rPr>
            <sz val="9"/>
            <rFont val="宋体"/>
            <charset val="134"/>
          </rPr>
          <t>岗位名称：
1.按照《中国三峡新能源有限公司岗位管理办法》规定的岗位名称，例如：经理（四层级）、副经理（五层级）、业务经理（六层级）等；
2.具体岗位工作内容可以列入岗位职责中（如法律事务岗、党群管理岗），并在任职要求提出相应要求。</t>
        </r>
      </text>
    </comment>
    <comment ref="H4" authorId="0">
      <text>
        <r>
          <rPr>
            <b/>
            <sz val="9"/>
            <rFont val="宋体"/>
            <charset val="134"/>
          </rPr>
          <t>岗位职责：</t>
        </r>
        <r>
          <rPr>
            <sz val="9"/>
            <rFont val="宋体"/>
            <charset val="134"/>
          </rPr>
          <t xml:space="preserve"> 
按照具体岗位要求列出，最多不得超过5条；
最后一条为：完成领导交办的其他工作。
</t>
        </r>
      </text>
    </comment>
    <comment ref="I4" authorId="0">
      <text>
        <r>
          <rPr>
            <b/>
            <sz val="9"/>
            <rFont val="宋体"/>
            <charset val="134"/>
          </rPr>
          <t>任职要求：</t>
        </r>
        <r>
          <rPr>
            <sz val="9"/>
            <rFont val="宋体"/>
            <charset val="134"/>
          </rPr>
          <t xml:space="preserve">按照以下5条列出
1.学历、专业、及相关工作经验要求；
2.对资格证书方面的要求；
3.对工作能力素质的要求；
4.有先考虑的要求；
5.身体条件要求。
</t>
        </r>
      </text>
    </comment>
    <comment ref="N8" authorId="0">
      <text>
        <r>
          <rPr>
            <sz val="9"/>
            <rFont val="宋体"/>
            <charset val="134"/>
          </rPr>
          <t>建议总部调剂给东北分公司1人，1人社招调整为校招。</t>
        </r>
      </text>
    </comment>
    <comment ref="F12" authorId="0">
      <text>
        <r>
          <rPr>
            <b/>
            <sz val="9"/>
            <rFont val="宋体"/>
            <charset val="134"/>
          </rPr>
          <t>金蓉:</t>
        </r>
        <r>
          <rPr>
            <sz val="9"/>
            <rFont val="宋体"/>
            <charset val="134"/>
          </rPr>
          <t xml:space="preserve">
建议取消7岗位层级</t>
        </r>
      </text>
    </comment>
    <comment ref="N12" authorId="0">
      <text>
        <r>
          <rPr>
            <sz val="9"/>
            <rFont val="宋体"/>
            <charset val="134"/>
          </rPr>
          <t>建议调整校招（统招）1人</t>
        </r>
      </text>
    </comment>
    <comment ref="F13" authorId="0">
      <text>
        <r>
          <rPr>
            <b/>
            <sz val="9"/>
            <rFont val="宋体"/>
            <charset val="134"/>
          </rPr>
          <t>金蓉:</t>
        </r>
        <r>
          <rPr>
            <sz val="9"/>
            <rFont val="宋体"/>
            <charset val="134"/>
          </rPr>
          <t xml:space="preserve">
建议取消7岗位层级</t>
        </r>
      </text>
    </comment>
    <comment ref="F15" authorId="0">
      <text>
        <r>
          <rPr>
            <b/>
            <sz val="9"/>
            <rFont val="宋体"/>
            <charset val="134"/>
          </rPr>
          <t>金蓉:</t>
        </r>
        <r>
          <rPr>
            <sz val="9"/>
            <rFont val="宋体"/>
            <charset val="134"/>
          </rPr>
          <t xml:space="preserve">
建议取消7岗位层级</t>
        </r>
      </text>
    </comment>
    <comment ref="N17" authorId="0">
      <text>
        <r>
          <rPr>
            <sz val="9"/>
            <rFont val="宋体"/>
            <charset val="134"/>
          </rPr>
          <t>将社招1人调整校园1人</t>
        </r>
      </text>
    </comment>
    <comment ref="F20" authorId="0">
      <text>
        <r>
          <rPr>
            <b/>
            <sz val="9"/>
            <rFont val="宋体"/>
            <charset val="134"/>
          </rPr>
          <t>金蓉:</t>
        </r>
        <r>
          <rPr>
            <sz val="9"/>
            <rFont val="宋体"/>
            <charset val="134"/>
          </rPr>
          <t xml:space="preserve">
取消7岗位层级</t>
        </r>
      </text>
    </comment>
    <comment ref="F21" authorId="0">
      <text>
        <r>
          <rPr>
            <b/>
            <sz val="9"/>
            <rFont val="宋体"/>
            <charset val="134"/>
          </rPr>
          <t>金蓉:</t>
        </r>
        <r>
          <rPr>
            <sz val="9"/>
            <rFont val="宋体"/>
            <charset val="134"/>
          </rPr>
          <t xml:space="preserve">
取消7岗位层级</t>
        </r>
      </text>
    </comment>
    <comment ref="F22" authorId="0">
      <text>
        <r>
          <rPr>
            <b/>
            <sz val="9"/>
            <rFont val="宋体"/>
            <charset val="134"/>
          </rPr>
          <t>金蓉:</t>
        </r>
        <r>
          <rPr>
            <sz val="9"/>
            <rFont val="宋体"/>
            <charset val="134"/>
          </rPr>
          <t xml:space="preserve">
取消7岗位层级</t>
        </r>
      </text>
    </comment>
    <comment ref="F26" authorId="0">
      <text>
        <r>
          <rPr>
            <b/>
            <sz val="9"/>
            <rFont val="宋体"/>
            <charset val="134"/>
          </rPr>
          <t>金蓉:</t>
        </r>
        <r>
          <rPr>
            <sz val="9"/>
            <rFont val="宋体"/>
            <charset val="134"/>
          </rPr>
          <t xml:space="preserve">
建议全部调整六层级，取消部分七层级</t>
        </r>
      </text>
    </comment>
    <comment ref="N36" authorId="0">
      <text>
        <r>
          <rPr>
            <b/>
            <sz val="9"/>
            <rFont val="宋体"/>
            <charset val="134"/>
          </rPr>
          <t>金蓉:</t>
        </r>
        <r>
          <rPr>
            <sz val="9"/>
            <rFont val="宋体"/>
            <charset val="134"/>
          </rPr>
          <t xml:space="preserve">
拟收购，可以核定储备1人</t>
        </r>
      </text>
    </comment>
    <comment ref="N37" authorId="0">
      <text>
        <r>
          <rPr>
            <b/>
            <sz val="9"/>
            <rFont val="宋体"/>
            <charset val="134"/>
          </rPr>
          <t>金蓉:</t>
        </r>
        <r>
          <rPr>
            <sz val="9"/>
            <rFont val="宋体"/>
            <charset val="134"/>
          </rPr>
          <t xml:space="preserve">
项目开发部编制 计划16人，申报18人，已超编。</t>
        </r>
      </text>
    </comment>
    <comment ref="D43" authorId="0">
      <text>
        <r>
          <rPr>
            <sz val="9"/>
            <rFont val="宋体"/>
            <charset val="134"/>
          </rPr>
          <t>根据工作需要和工作表现，可在陕甘宁青四省份项目现场及省会城市调配。</t>
        </r>
      </text>
    </comment>
    <comment ref="D44" authorId="0">
      <text>
        <r>
          <rPr>
            <sz val="9"/>
            <rFont val="宋体"/>
            <charset val="134"/>
          </rPr>
          <t xml:space="preserve">，根据工作需要和工作表现，可在陕甘宁青四省份项目现场及省会城市调配。
</t>
        </r>
      </text>
    </comment>
    <comment ref="N44" authorId="0">
      <text>
        <r>
          <rPr>
            <b/>
            <sz val="9"/>
            <rFont val="宋体"/>
            <charset val="134"/>
          </rPr>
          <t>金蓉:</t>
        </r>
        <r>
          <rPr>
            <sz val="9"/>
            <rFont val="宋体"/>
            <charset val="134"/>
          </rPr>
          <t xml:space="preserve">
工程超编，核减2人。</t>
        </r>
      </text>
    </comment>
    <comment ref="F46" authorId="0">
      <text>
        <r>
          <rPr>
            <b/>
            <sz val="9"/>
            <rFont val="宋体"/>
            <charset val="134"/>
          </rPr>
          <t>金蓉:</t>
        </r>
        <r>
          <rPr>
            <sz val="9"/>
            <rFont val="宋体"/>
            <charset val="134"/>
          </rPr>
          <t xml:space="preserve">
取消7岗位层级</t>
        </r>
      </text>
    </comment>
    <comment ref="N48" authorId="0">
      <text>
        <r>
          <rPr>
            <sz val="9"/>
            <rFont val="宋体"/>
            <charset val="134"/>
          </rPr>
          <t>五里坡综合编制2人，核减3。</t>
        </r>
      </text>
    </comment>
    <comment ref="F49" authorId="0">
      <text>
        <r>
          <rPr>
            <b/>
            <sz val="9"/>
            <rFont val="宋体"/>
            <charset val="134"/>
          </rPr>
          <t>金蓉:</t>
        </r>
        <r>
          <rPr>
            <sz val="9"/>
            <rFont val="宋体"/>
            <charset val="134"/>
          </rPr>
          <t xml:space="preserve">
取消7岗位层级</t>
        </r>
      </text>
    </comment>
    <comment ref="O54" authorId="0">
      <text>
        <r>
          <rPr>
            <b/>
            <sz val="9"/>
            <rFont val="宋体"/>
            <charset val="134"/>
          </rPr>
          <t>金蓉:</t>
        </r>
        <r>
          <rPr>
            <sz val="9"/>
            <rFont val="宋体"/>
            <charset val="134"/>
          </rPr>
          <t xml:space="preserve">
将华北社招1人调整至校招</t>
        </r>
      </text>
    </comment>
    <comment ref="F58" authorId="0">
      <text>
        <r>
          <rPr>
            <b/>
            <sz val="9"/>
            <rFont val="宋体"/>
            <charset val="134"/>
          </rPr>
          <t>金蓉:</t>
        </r>
        <r>
          <rPr>
            <sz val="9"/>
            <rFont val="宋体"/>
            <charset val="134"/>
          </rPr>
          <t xml:space="preserve">
建议调整为六岗位层级</t>
        </r>
      </text>
    </comment>
    <comment ref="N59" authorId="0">
      <text>
        <r>
          <rPr>
            <sz val="9"/>
            <rFont val="宋体"/>
            <charset val="134"/>
          </rPr>
          <t>储备编制，7岗位层级建议核减50%</t>
        </r>
      </text>
    </comment>
    <comment ref="N71" authorId="0">
      <text>
        <r>
          <rPr>
            <sz val="9"/>
            <rFont val="宋体"/>
            <charset val="134"/>
          </rPr>
          <t>华东项目开发编制17人，现有16人，核定1人社招，1人校招。</t>
        </r>
      </text>
    </comment>
    <comment ref="F84" authorId="0">
      <text>
        <r>
          <rPr>
            <sz val="9"/>
            <rFont val="宋体"/>
            <charset val="134"/>
          </rPr>
          <t>调整至6岗位层级</t>
        </r>
      </text>
    </comment>
    <comment ref="N85" authorId="0">
      <text>
        <r>
          <rPr>
            <b/>
            <sz val="9"/>
            <rFont val="宋体"/>
            <charset val="134"/>
          </rPr>
          <t>金蓉:</t>
        </r>
        <r>
          <rPr>
            <sz val="9"/>
            <rFont val="宋体"/>
            <charset val="134"/>
          </rPr>
          <t xml:space="preserve">
拟收购项目，建议储备6人，核减4</t>
        </r>
      </text>
    </comment>
    <comment ref="F90" authorId="0">
      <text>
        <r>
          <rPr>
            <b/>
            <sz val="9"/>
            <rFont val="宋体"/>
            <charset val="134"/>
          </rPr>
          <t>金蓉:</t>
        </r>
        <r>
          <rPr>
            <sz val="9"/>
            <rFont val="宋体"/>
            <charset val="134"/>
          </rPr>
          <t xml:space="preserve">
取消7岗位层级</t>
        </r>
      </text>
    </comment>
    <comment ref="N93" authorId="0">
      <text>
        <r>
          <rPr>
            <b/>
            <sz val="9"/>
            <rFont val="宋体"/>
            <charset val="134"/>
          </rPr>
          <t>金蓉:</t>
        </r>
        <r>
          <rPr>
            <sz val="9"/>
            <rFont val="宋体"/>
            <charset val="134"/>
          </rPr>
          <t xml:space="preserve">
每个项目各一个，核减一个。</t>
        </r>
      </text>
    </comment>
    <comment ref="O94" authorId="0">
      <text>
        <r>
          <rPr>
            <b/>
            <sz val="9"/>
            <rFont val="宋体"/>
            <charset val="134"/>
          </rPr>
          <t>金蓉:</t>
        </r>
        <r>
          <rPr>
            <sz val="9"/>
            <rFont val="宋体"/>
            <charset val="134"/>
          </rPr>
          <t xml:space="preserve">
江浙1人社招财务岗 调整至校招1人</t>
        </r>
      </text>
    </comment>
    <comment ref="O101" authorId="0">
      <text>
        <r>
          <rPr>
            <b/>
            <sz val="9"/>
            <rFont val="宋体"/>
            <charset val="134"/>
          </rPr>
          <t>金蓉:</t>
        </r>
        <r>
          <rPr>
            <sz val="9"/>
            <rFont val="宋体"/>
            <charset val="134"/>
          </rPr>
          <t xml:space="preserve">
财务专业调整至校招</t>
        </r>
      </text>
    </comment>
    <comment ref="F105" authorId="0">
      <text>
        <r>
          <rPr>
            <b/>
            <sz val="9"/>
            <rFont val="宋体"/>
            <charset val="134"/>
          </rPr>
          <t>金蓉:</t>
        </r>
        <r>
          <rPr>
            <sz val="9"/>
            <rFont val="宋体"/>
            <charset val="134"/>
          </rPr>
          <t xml:space="preserve">
取消7岗位层级</t>
        </r>
      </text>
    </comment>
    <comment ref="O105" authorId="0">
      <text>
        <r>
          <rPr>
            <b/>
            <sz val="9"/>
            <rFont val="宋体"/>
            <charset val="134"/>
          </rPr>
          <t>2019年投产指标12万，按照18人核定，本次校招+社招报19人，核减1人。</t>
        </r>
      </text>
    </comment>
  </commentList>
</comments>
</file>

<file path=xl/sharedStrings.xml><?xml version="1.0" encoding="utf-8"?>
<sst xmlns="http://schemas.openxmlformats.org/spreadsheetml/2006/main" count="329">
  <si>
    <t>附件1</t>
  </si>
  <si>
    <t>中国三峡新能源（集团）股份有限公司2019年下半年区域管理机构社会招聘计划需求表</t>
  </si>
  <si>
    <t>填报单位：中国三峡新能源（集团）股份有限公司</t>
  </si>
  <si>
    <t>2019年下半年社会招聘审核意见</t>
  </si>
  <si>
    <t>序号</t>
  </si>
  <si>
    <t>单位</t>
  </si>
  <si>
    <t>招聘单位</t>
  </si>
  <si>
    <t>工作地点</t>
  </si>
  <si>
    <t>岗位类别</t>
  </si>
  <si>
    <t>岗位名称（岗位层级）</t>
  </si>
  <si>
    <t>需求人数</t>
  </si>
  <si>
    <t>主要工作职责</t>
  </si>
  <si>
    <t>任职资格要求</t>
  </si>
  <si>
    <t>申报说明</t>
  </si>
  <si>
    <t>计划发展部</t>
  </si>
  <si>
    <t>工程管理部</t>
  </si>
  <si>
    <t>电力生产部</t>
  </si>
  <si>
    <t>人力资源部</t>
  </si>
  <si>
    <t>核减/增（人）</t>
  </si>
  <si>
    <t>总计</t>
  </si>
  <si>
    <t>一、东北分公司</t>
  </si>
  <si>
    <t>东北分公司</t>
  </si>
  <si>
    <t>资产财务部</t>
  </si>
  <si>
    <t>黑龙江哈尔滨</t>
  </si>
  <si>
    <t>财务管理岗</t>
  </si>
  <si>
    <t>副经理（五层级）</t>
  </si>
  <si>
    <t>1.协助部门经理负责资产财务部的日常管理，贯彻落实岗位责任制和工作标准；
2.协助部门经理制订本部门年度绩效目标和年、月工作计划，并严格落实，合理控制部门预算；
3.协助部门经理建立并完善分公司财务管理体系；
4.组织财务预算编制，监督检查预算执行情况；
5.完成领导交办的其他工作。</t>
  </si>
  <si>
    <t>1.本科及以上学历，会计学、财务管理、审计学等相关专业，有5年及以上财务管理相关工作经验；
2.世界一流大学和一流学科建设高校全日制本科及以上学历人员，工作年限为1年及以上；
3.熟悉财务计划、财务成本分析、财务预算、成本核算等财务管理工作；熟悉各项相关财务、税务、审计法规和政策；
4.具备有中级及以上专业技术资格，拥有注册会计师资格者优先录用；
5.身体健康。</t>
  </si>
  <si>
    <t>分公司资产财务部现有12人，编制17人。</t>
  </si>
  <si>
    <t>业务经理（六层级）</t>
  </si>
  <si>
    <t>1.负责完成部门安排的日常工作，贯彻落实岗位责任制和工作标准；
2.编制财务收支预算草案，经审批后，严格执行；准确、及时地做好账务和结算工作，正确进行会计核算；
3.办理分公司及所辖项目公司日常费用报销工作；
4.根据规定，审核原始凭证的合法性、合理性和真实性，审核费用发生的审批手续是否符合公司规定；
5.完成领导交办的其他工作。</t>
  </si>
  <si>
    <t>1.本科及以上学历，会计学、财务管理、审计学等相关专业，有2年及以上财务管理相关工作经验；
2.世界一流大学和一流学科建设高校全日制本科及以上学历人员，工作年限为1年及以上；
3.熟悉财务计划、财务成本分析、财务预算、成本核算等财务管理工作；熟悉各项相关财务、税务、审计法规和政策；
4.拥有中级会计师者优先考虑录用；
5.身体健康。</t>
  </si>
  <si>
    <t>项目开发部</t>
  </si>
  <si>
    <t>项目开发岗</t>
  </si>
  <si>
    <t>1.根据公司战略部署及分公司统一部署，负责东北三省的资源考察、获取工作；
2.负责对外与政府相关部门建立与维护公共关系，开展投资交流互动和公关协调工作；稳定和丰富公司社会资源，维护公司形象；
3.组织前期各项专题报告、部门公文、统计报表的审查工作；
4.组织前期合同、协议的谈判、审核工作；
5.完成领导交办的其它工作。</t>
  </si>
  <si>
    <t>1.本科及以上学历，气象学、机械工程、经济、管理等专业，2年及以上风电场、光伏项目核准（备案）工作经验；
2.世界一流大学和一流学科建设高校全日制本科及以上学历人员，工作年限为1年及以上；
3.具备中级及以上专业技术资格；
4.具有良好的沟通表达能力；
5.具备当地社会资源及前期项目开发资源者优先；
6.身体健康，无妨碍本岗位工作的疾病，无不良职业记录。</t>
  </si>
  <si>
    <t>分公司项目开发部现有人员3人，编制10人，拟社会招聘1人。</t>
  </si>
  <si>
    <t>工程管理岗</t>
  </si>
  <si>
    <t>1. 对本部门负责人负责，全面执行和贯彻落实公司及分公司总经理办公会各项决议、决定、会议精神；
2. 负责完成工程管理部负责人安排的日常工作，贯彻落实岗位责任制和工作标准；
3. 根据部门负责人的安排，负责工程建设招标文件、各项专题报告的编制工作；
4. 负责工程管理系统中新建项目工程概算编码、录入，在建项目公司新签订合同概算对应、合同核对等工作。负责工程管理系统与公司部门对接相关事宜；
5.完成领导交办的其他工作。</t>
  </si>
  <si>
    <t>1.本科及以上学历，电气工程、工程管理等相关专业，具有2年以上工程建设管理岗位工作经验；
2.世界一流大学和一流学科建设高校全日制本科及以上学历人员，工作年限为1年及以上；
3.具有较强的工程建设目标控制能力；
4.拥有工程师、建造师执业资格证书者优先考虑录用；
5.身体健康，无妨碍本岗位工作的疾病;无不良职业记录。</t>
  </si>
  <si>
    <t>分公司工程管理部现有人员3人，编制4人，拟社会招聘1人。</t>
  </si>
  <si>
    <t>分公司市场营销部</t>
  </si>
  <si>
    <t>市场营销岗</t>
  </si>
  <si>
    <t>1.负责与电网公司、调度机构的工作联系和客户关系的维护，形成通畅的工作联系机制和协调机制；
2.负责收集电网、电源建设规划信息、负荷需求信息和电力调度信息，反映公司诉求，密切厂网关系。
3.根据分公司市场营销部的决策，指导各项目公司的电力营销工作。
4.负责统筹管理东北区域各项目公司参与市场营销，进行相应客户关系管理。
5.完成领导交办的其他工作。</t>
  </si>
  <si>
    <t>1.本科及以上学历，电力系统、经济学、数学、统计学等专业，2年及以上工作经验其中1年及以上电力市场营销工作经验；
2.世界一流大学和一流学科建设高校全日制本科及以上学历人员，工作年限为1年及以上；
3.具有电力市场营销、政策分析能力；
4.具有良好的沟通表达能力；
5.身体健康，无妨碍本岗位工作的疾病;无不良职业记录。</t>
  </si>
  <si>
    <t>分公司市场营销部现有人员2人，编制4人，拟社会招聘1人。</t>
  </si>
  <si>
    <t>大连公司电力生产部</t>
  </si>
  <si>
    <t>辽宁庄河</t>
  </si>
  <si>
    <t>电力生产岗
（六岗位层级）</t>
  </si>
  <si>
    <t>值班员/运维副班长（副专责）/运维班长（专责）--（六层级）</t>
  </si>
  <si>
    <t>1.负责海上升压站的监控、巡视、维护、设备操作及故障处理等管理工作，确保海上升压站各设备安全稳定运行；
2.负责海上风电场陆上集控中心的运行值班、SVG巡视和维护、电量上报和调度联系等工作；
3.负责海上风机的日常巡视、维护和检修等管理工作，提高风机可利用率，提升发电量；
5.完成领导交办的其它工作。</t>
  </si>
  <si>
    <t xml:space="preserve">1.大专及以上学历，电气工程、自动化、机械工程、通信、计算机等相关专业，2年及以上电力生产岗位工作经验，40周岁及以下；
2.世界一流大学和一流学科建设高校全日制本科及以上学历人员，工作年限为1年及以上；
3.在风机、光伏项目有过运行维护经验者优先考虑录用；
4.拥有相关工程师、技师等资格证书者优先考虑录用；
5.身体健康，无不良职业记录；能适应出差、海上及陆上风电业务工作需要。 </t>
  </si>
  <si>
    <t>30万千万海上风电在建项目，运维人员现有人员22人，编制25人，拟社会招聘3人。</t>
  </si>
  <si>
    <t>葫芦岛公司</t>
  </si>
  <si>
    <t>辽宁葫芦岛</t>
  </si>
  <si>
    <t>1.对现场各项工作负责，完成当值设备的运行、维护、数据管理等任务；
2.正确完整接受调度指令，组织实施调度指令并监护倒闸操作和事故处理；
3.组织做好设备巡视、日常维护及完成本班的安全活动和培训工作；
4.审查工作票和操作票，审查运行工作记录并保证其正确完备，按规定做好交接班工作；
5.完成领导交办的其它工作。</t>
  </si>
  <si>
    <t>1.大专及以上学历，电气工程、自动化、机械工程、通信、计算机等相关专业，2年及以上电力生产岗位工作经验，40周岁及以下；
2.世界一流大学和一流学科建设高校全日制本科及以上学历人员，工作年限为1年及以上；
3.在风机、光伏项目有过运行维护经验者优先考虑录用；
4.拥有相关工程师、技师等资格证书者优先考虑录用；
5.身体健康，无不良职业记录。</t>
  </si>
  <si>
    <t>4.8万陆上风电在建项目，运维人员现有人员4人，编制8人，拟社会招聘4人。</t>
  </si>
  <si>
    <t>大安公司</t>
  </si>
  <si>
    <t>吉林大安</t>
  </si>
  <si>
    <t>19.8万千万风电项目+4万千万光伏项目，现有人员25人，编制30人，拟社会招聘2人</t>
  </si>
  <si>
    <t>彰武公司</t>
  </si>
  <si>
    <t>辽宁彰武</t>
  </si>
  <si>
    <t>2.4万千万已投产光伏项目，现有人员5人，编制6人，拟社会招聘1人</t>
  </si>
  <si>
    <t>二、内蒙古分公司</t>
  </si>
  <si>
    <t>内蒙古分公司</t>
  </si>
  <si>
    <t>内蒙古呼和浩特</t>
  </si>
  <si>
    <t>1.本科及以上学历，会计学、财务管理、审计学等相关专业，有2年及以上财务管理相关工作经验； 
2.世界一流大学和一流学科建设高校全日制本科及以上学历人员，工作年限为1年及以上；
3.熟悉财务计划、财务成本分析、财务预算、成本核算等财务管理工作；熟悉各项相关财务、税务、审计法规和政策；
4.具有初级及以上专业职称；
5.具备分析判断能力、计划能力、沟通能力和成本意识以及文字写作能力；
6.身体健康。</t>
  </si>
  <si>
    <t>内蒙古地区</t>
  </si>
  <si>
    <t>项目经理（五层级）</t>
  </si>
  <si>
    <t>1.负责新能源在建项目建设期的现场全面管理工作;
2.制定项目管理规划，对建设资源进行动态管理，组织建立质量、安全、造价、进度管理体系，并组织实施;
3.工作信息上传下达，对项目质量、进度、投资控制、合同管理、信息管理、安全文明施工、现场管理等协调工作;
4.根据区域管理机构安排完成确权办证、专项验收相关工作;
5.收集工程资料，建立工程档案，参与工程验收;
6.配合内部、外部各项检查，协调地方政府关系;
7.完成领导交办的其他工作。</t>
  </si>
  <si>
    <t>1.大专及以上学历，7年及以上工程管理工作经历；或大学本科及以上学历，5年及以上工程管理工作经历；工程管理、工程造价、电气自动化等专业，40周岁以下；
2.世界一流大学和一流学科建设高校全日制本科及以上学历人员，工作年限为1年及以上；
3.具有较强的职业素养和从业素质，熟悉项目管理需要的专业技术、施工管理、经济、法律和法规知识，熟悉工程建设、项目管理工作；
4.具备中级及以上专业技术资格；
5.身体健康，能适应长期在外的风电/光伏现场工作环境。</t>
  </si>
  <si>
    <t>包头基地储备项目经理1人</t>
  </si>
  <si>
    <t>京能巴音项目公司</t>
  </si>
  <si>
    <t>内蒙古包头达茂旗</t>
  </si>
  <si>
    <t>综合管理岗</t>
  </si>
  <si>
    <t>主管/主办（六层级/七层级）</t>
  </si>
  <si>
    <t>1.负责项目公司公文运转，印信管理，企业信息公示，保密管理，各种重要会议、活动、接待的组织，上传下达、督办、综合材料编制等行政文秘工作；
2.负责职工餐厅、车辆、员工宿舍等后勤管理工作；
3.负责员工劳动合同签订、续签、劳动合同台帐更新，配合分公司开展新员工试用期考核、实习期考核、轮岗期考核等人力资源工作；
4.完成领导交办的其他工作。</t>
  </si>
  <si>
    <t>1.大专及以上学历，工商管理、中文、法律、人力资源、行政管理等相关专业，2年以上工作经验；
2.世界一流大学和一流学科建设高校全日制本科及以上学历人员，工作年限为1年及以上；
3.熟练使用WORD、EXCEL等办公软件，熟悉各种公文问题并具有一定的公文写作能力，较强的沟通、协调能力和执行力；
4.身体健康，能够适应生产一线生活环境及繁重工作。</t>
  </si>
  <si>
    <t>京能巴音公司20万千瓦风电项目公司，按照三峡新能源集团相关制度要求，应有2名综合管理人员，现实有1人，无法满足综合管理工作需要。</t>
  </si>
  <si>
    <t>检修员/运维副班长（副专责）/运维班长（专责）--（六层级）</t>
  </si>
  <si>
    <t>1.达茂都荣风电场，装机200MW，风力发电机组133台，于2015年初投产发电，质保期内应有20人，按95%核定为19人。质保期外应有25人，按95%核定应有24人，现有18人，质保外缺编6人。
2.33台华创机组由厂家经营不善现场维保人员于2018年9月全部撤场，撤场后运维人员应按照质保外核定，2020年9月另100台金风机组也将出质保。
3.为及时处理故障、定期开展维护，保障机组及电站安全稳定运行，且使现场人员能满足劳动法要求的基本休息时间，规避疲劳连续运转可能发生的安全风险，内蒙古分公司拟通过社会招聘聘用相对稳定的6名人员作为现场运维人员。</t>
  </si>
  <si>
    <t>四华项目公司</t>
  </si>
  <si>
    <t>内蒙古巴彦淖尔乌拉特中旗</t>
  </si>
  <si>
    <t>1. 四华穆勒风电场，装机200MW，风力发电机组80台，于2018年9月30日并网发电。目前运行人员按10万千瓦装机规模核定为13人，预计10月份20万千瓦全部达产，按95%应核定19人。
2.2018年8月内蒙古分公司陆续从区域内选派9名运维人员参与四华公司现场建设及生产运行工作，现还有2名2018年社招运维人员未入职，现有编制内运维人员11人；
3.根据建设进度将于2019年10月风电场全部机组实现并网发电，由于生产、建设交叉，需要监护工作面较多，又则全部机组并网发电在即，为保证电站日常运行管理有序，电力生产安全稳定，内蒙古分公司拟通过社会招聘聘用相对稳定的2名人员作为现场运维人员。</t>
  </si>
  <si>
    <t>国宏项目公司</t>
  </si>
  <si>
    <t>内蒙古赤峰</t>
  </si>
  <si>
    <t>1.国宏芝瑞风电场，装机300MW，风力发电机组150台，于2015年投产发电，质保内编制26人，按95%核减为25人；质保期外编制32人，按95%核减为30人，现实有运维人员25人，按质保外空编5人。
2.100台联合动力机组由于厂家原因质保期内维护严重滞后，25台京城新能源机组因厂家经营不善现场维保人员已全部撤场，由我公司运维人员维护，为及时处理故障、定期开展维护，保障机组及电站安全稳定运行，内蒙古分公司拟通过社招形式充实现场技术力量。</t>
  </si>
  <si>
    <t>三、新疆分公司</t>
  </si>
  <si>
    <t>新疆分公司</t>
  </si>
  <si>
    <t>综合管理部</t>
  </si>
  <si>
    <t>新疆乌鲁木齐</t>
  </si>
  <si>
    <t>人力资源岗</t>
  </si>
  <si>
    <t>经理（四层级）</t>
  </si>
  <si>
    <t xml:space="preserve">1.负责分公司制度建设及流程建设；
2.负责组织开展本部门行政、保密、履行社会责任、人力资源、党建、纪检监察、信息化、企业文化建设、新闻宣传、工会等各项工作；
3.负责本部门及各综合管理点工作；
4.完成领导交办的其他工作。      </t>
  </si>
  <si>
    <t>1.本科及以上学历（“211工程”院校及三峡集团招聘应届毕业生扩大院校范围，其中2004年7月以后取得的本科学历须为全日制教育类型），行政管理、人力资源、党政管理相关专业，3年以上行政、党群、纪检、人力资源管理关工作经验，中共党员；
2.世界一流大学和一流学科建设高校全日制本科及以上学历人员，工作年限为1年及以上；
3.具有中级及以上专业技术资格；   
4.掌握党建、纪检相关规定和人力资源相关政策法规和工作流程；具有较强的沟通能力，对内、外协调能力、突发事件应急处理能力和优秀的文字协作能力；                            
5.身体健康，有良好职业操守。</t>
  </si>
  <si>
    <t>电力生产岗
（五岗位层级）</t>
  </si>
  <si>
    <t>1、负责落实安全生产主体责任，负责运行及设备管理，加强“两票三制”管理，确保“两票三制”严格执行，做好运行及设备管理工作，落实新疆分电力生产部技术监督计划；
2、负责组织集控中心与场站运行管理制度、规程标准、运行应急预案，指导处理运行中突发事件，组织事故调查，事故分析并及时汇报；
3、负责发电建议计划的编制、上报工作，经电力生产部审核后发布；
4、负责对集控和现场设备一般性维护消缺，运维员工的管理、培训考核和工作协调.
5、完成领导交办的其他工作。</t>
  </si>
  <si>
    <t>1.本科及以上学历，电气类类相关专业，5年以上电力系统运行、检修及电力生产工作经验，35周岁及以下；
2.世界一流大学和一流学科建设高校全日制本科及以上学历人员，工作年限为1年及以上；
3.具有中级或相当职业资格；
4.熟知国家及电网公司颁布实施的规章制度及规定，熟练掌握安全工作规程，具有电气控制系统一、二次及继电保护等相关专业知识，掌握风机电气一二次回路及故障处理能力；
5.具有新能源、电力行业证书及工作经验丰富者优先考虑；
6.身体健康。</t>
  </si>
  <si>
    <t>新疆达坂城</t>
  </si>
  <si>
    <t>为加强检修人员检修实力及检修队伍的建成，提高检修质量，更好的维护设备可利用率。</t>
  </si>
  <si>
    <t>四、南方分公司</t>
  </si>
  <si>
    <t>南方分公司</t>
  </si>
  <si>
    <t>云南昆明</t>
  </si>
  <si>
    <t>财务会计岗</t>
  </si>
  <si>
    <t>1.本科及以上学历，会计学、财务管理、审计学等相关专业，2年及以上财务管理相关工作经验；
2.世界一流大学和一流学科建设高校全日制本科及以上学历人员，工作年限为1年及以上；
3.熟悉财务计划、财务成本分析、财务预算、成本核算等财务管理工作；熟悉各项相关财务、税务、审计法规和政策；
4.拥有中级会计师者优先考虑录用；
5.身体健康。</t>
  </si>
  <si>
    <t>财务管理及股权管理需要</t>
  </si>
  <si>
    <t>广西河池</t>
  </si>
  <si>
    <t>场站经理（五层级）</t>
  </si>
  <si>
    <t>1.负责组织场站电力生产工作；起草电站电力生产、运行、安全等相关制度；
2.参与涉网新设备调度命名编号、并网调度协议、购售电合同、保护定值整定计算等事项办理等工作；
3.负责组织场站人员开展电力生产、安全管理、综合日常业务管理等工作；
4.熟悉风力发电场发电原理，能独立解决电场相关专业技术问题；
5.完成领导交办的其他工作。</t>
  </si>
  <si>
    <t>1.大专及以上学历，发电厂及电力系统、继电保护、电气工程及其自动化等专业，5年及以上发电厂工作经验，其中有3年以上现场一线工作经验，熟悉电站的设备配置及运行工况，掌握各项应急处理能力，35周岁以下；
2.世界一流大学和一流学科建设高校全日制本科及以上学历人员，工作年限为1年及以上；
3.具有中级及以上专业技术资格；
4.熟悉发电厂电力生产主要工作流程及工作内容；
5.广西籍或者愿长期工作在广西河池者，身体健康，无不良职业记录。</t>
  </si>
  <si>
    <t>天峨项目投产</t>
  </si>
  <si>
    <t>湖南永州</t>
  </si>
  <si>
    <t>1.负责组织场站电力生产工作，起草电站电力生产、运行、安全等相关制度；
2.参与涉网新设备调度命名编号、并网调度协议、购售电合同、保护定值整定计算等事项办理等工作；
3.负责组织场站人员开展电力生产、安全管理、综合日常业务管理等工作；
4.熟悉风力发电场发电原理，能独立解决电场相关专业技术问题；
5.完成领导交办的其他工作。</t>
  </si>
  <si>
    <t>1.大专及以上学历，发电厂及电力系统、继电保护、电气工程及其自动化等专业，5年及以上发电厂工作经验，其中有3年以上现场一线工作经验，熟悉电站的设备配置及运行工况，掌握各项应急处理能力，35周岁以下；
2.世界一流大学和一流学科建设高校全日制本科及以上学历人员，工作年限为1年及以上；
3.具有中级及以上专业技术资格；
4.熟悉发电厂电力生产主要工作流程及工作内容；
5.湖南籍或者愿长期工作在湖南永州者，身体健康，无不良职业记录。</t>
  </si>
  <si>
    <t>道县项目投产</t>
  </si>
  <si>
    <t>专业管理；集控建设匹配</t>
  </si>
  <si>
    <t>项目开发岗（风资源评估）</t>
  </si>
  <si>
    <t>1.负责风电项目前期技术支持，进行区域规划、宏观选址、现场考察、投资机会研究，协助开展内、外部前期工作流程；
2.负责测风方案的编制和审查，测风塔的采购、设立、验收和运行监控，测风数据的管理、分析、编制月度报告，保持录入公司测风系统；
3.配合公司总部完成其他工作，包括维护测风系统、项目后评估、风机功率曲线测试等；
4.完成分公司交办的其他工作。</t>
  </si>
  <si>
    <t>1.本科以上学历，气象学、风能、地理信息系统等相关专业，3年以上风电场投资企业、行业设计院、风资源评估咨询单位或风机厂商工作经验，40周岁及以下；
2.世界一流大学和一流学科建设高校全日制本科及以上学历人员，工作年限为1年及以上；
3.熟练使用WAsP、WindPRO、Meteodyn WT等专业软件；
4.从事过风电场核准、风电场工程建设，了解风电场建设管理流程、风机选型、造价及概算、电网接入和财务评价知识的优先；
5.身体健康，无不良职业记录。</t>
  </si>
  <si>
    <t>前期工作需要</t>
  </si>
  <si>
    <t>天峨项目公司</t>
  </si>
  <si>
    <t>道县项目公司</t>
  </si>
  <si>
    <t>平南项目公司</t>
  </si>
  <si>
    <t>广西平南</t>
  </si>
  <si>
    <t>平南项目投产</t>
  </si>
  <si>
    <t>始兴项目公司</t>
  </si>
  <si>
    <t>广东始兴</t>
  </si>
  <si>
    <t>始兴项目投产</t>
  </si>
  <si>
    <t>广西前期工作组</t>
  </si>
  <si>
    <t>广西南宁</t>
  </si>
  <si>
    <t>1.掌握新能源政策，熟悉项目核准、备案流程；
2.具有较强的沟通协调能力，对外与政府相关部门建立与维护公共关系，开展投资交流互动和公关协调工作；稳定和丰富公司社会资源，维护公司形象；
3.完成组织前期合同、协议的谈判、审核工作；
4.完成领导交办的其他工作。</t>
  </si>
  <si>
    <t>1.本科及以上学历，气象学、机械工程、经济、管理等专业，2年及以上风电场、光伏项目核准（备案）工作经验，35周岁及以下；
2.世界一流大学和一流学科建设高校全日制本科及以上学历人员，工作年限为1年及以上；
3.具有良好的沟通表达能力；
4.具备当地社会资源及前期项目开发资源者优先；
5.身体健康，无不良职业记录。</t>
  </si>
  <si>
    <t>广东前期工作组</t>
  </si>
  <si>
    <t>广东广州</t>
  </si>
  <si>
    <t>1.掌握新能源政策，熟悉项目核准、备案流程；
2.具有较强的沟通协调能力，对外与政府相关部门建立与维护公共关系，开展投资交流互动和公关协调工作，稳定和丰富公司社会资源，维护公司形象；
3.完成组织前期合同、协议的谈判、审核工作；
4.完成领导交办的其他工作。</t>
  </si>
  <si>
    <t>广东/广西/
湖南/贵州</t>
  </si>
  <si>
    <t>1.全面负责项目安全、质量、进度、造价管理；协调做好设计、监理、施工单位与设备供应商完成现场管理与资源组织；
2.负责组织项目设计联络、技术方案评审和重大变更报告编制与上报；
3.协调相关政府职能部门完成项目与送出工程征地、环水保专项检测与验收；组织参建单位完成并通过阶段性质量监检；
4.负责工程制度建设、团队、服务于企业文化建设；
5.完成领导交办的其他工作。</t>
  </si>
  <si>
    <t>1.大专及以上学历，7年及以上工程管理工作经历；或大学本科及以上学历，5年及以上工程管理工作经历；工程管理、工程造价、电气自动化等专业，40周岁以下；
2.世界一流大学和一流学科建设高校全日制本科及以上学历人员，工作年限为1年及以上；
4.具备中级及以上专业技术资格；
5.熟悉电力基建、风电与光伏运行、电力检修基本知识，熟悉国家质量法律法规、标准规范；熟悉电站的工程管理工作，具备各项应急处理能力；
6.身体健康，无不良职业记录。</t>
  </si>
  <si>
    <t>工程建设需要</t>
  </si>
  <si>
    <t>1.大专及以上学历，7年及以上工程管理工作经历；或大学本科及以上学历，5年及以上工程管理工作经历；工程管理、工程造价、电气自动化等专业，40周岁以下；
2.世界一流大学和一流学科建设高校全日制本科及以上学历人员，工作年限为1年及以上；
3.具备中级及以上专业技术资格；
4.熟悉电力基建、风电与光伏运行、电力检修基本知识，熟悉国家质量法律法规、标准规范；能灵活处理工程现场问题；熟悉电站的工程管理工作，掌握各项应急处理能力，
5.身体健康，无不良职业记录。</t>
  </si>
  <si>
    <t>五、西北分公司</t>
  </si>
  <si>
    <t>西北分公司</t>
  </si>
  <si>
    <t>甘肃兰州</t>
  </si>
  <si>
    <t>财务管理岗位（会计核算）</t>
  </si>
  <si>
    <t>1.准确、及时地做好账务和结算工作，正确进行会计核算；
2.办理分公司及所辖项目公司日常费用报销工作，根据规定，审核原始凭证的合法性、合理性和真实性，审核费用发生的审批手续是否符合公司规定；
3.负责各项债权、债务的清理结算工作;负责固定资产的核算；
4.及时做好会计凭证、账册、报表等财务资料的收集、汇编、归档等会计档案管理工作，负责部门周报、月报、季报、年报等计划、统计报表的编制工作；
5.完成领导交办的其他工作。</t>
  </si>
  <si>
    <t>1.本科及以上学历，会计学、财务管理、审计学等相关专业，2年及以上相关工作经验，40周岁及以下；
2.世界一流大学和一流学科建设高校全日制本科及以上学历人员，工作年限为1年及以上；
3.熟悉财务计划、财务成本分析、财务预算、成本核算等财务管理工作，熟悉各项相关财务、税务、审计法规和政策；
4.具有新能源行业及相关行业工作经验者优先考虑，具有中级及以上职称优先；
5.身体健康。</t>
  </si>
  <si>
    <t>宁夏吴忠</t>
  </si>
  <si>
    <t>1.对所承担的项目工程全面负责，主要包括在建项目生产、生活的全面管理工作，对项目质量、进度、投资控制、合同管理、信息管理、文明施工、现场管理等进行管理及协调；
2.制定项目管理规划，对建设资源进行动态管理；
3.组织建立质量、安全、造价、进度管理体系，并组织实施；
4.收集工程资料，建立工程档案。参与、组织工程验收，配合内部、外部各项检查；
5.完成领导交办的其他工作。</t>
  </si>
  <si>
    <t>1.大专及以上学历，7年及以上工程管理工作经历；或大学本科及以上学历，5年及以上工程管理工作经历；工程管理、工程造价、电气自动化等专业，40周岁以下；
2.世界一流大学和一流学科建设高校全日制本科及以上学历人员，工作年限为1年及以上；
3.具备中级及以上专业技术资格；
4.熟悉新能源产业的动态和趋势，熟练掌握工程建设工作流程，了解企业的系统化运作和管理方式；
5.较强的工程建设目标控制能力,拥有建造师执业资格证书者优先考虑录用；
6.身体健康，无不良职业记录。</t>
  </si>
  <si>
    <t>宁夏吴忠/青海共和/大柴旦</t>
  </si>
  <si>
    <t>主管（六层级）</t>
  </si>
  <si>
    <t>1.协助工程施工技术、质量、安全等工作；
2.编制项目进度计划，并督促落实，按期盘点各级进度计划；
3.组织审核工程采购（设备、建安、主要材料）的技术标和技术协议；
4.对工程进行全面检查，保证项目建设的工程质量、进度、安全、 成本及管理均处于有效控制状态；               
5.完成领导交办的其他工作。</t>
  </si>
  <si>
    <t>1.本科及以上学历，电气工程、工程管理等相关专业，2年及以上工作经验，40周岁及以下；
2.世界一流大学和一流学科建设高校全日制本科及以上学历人员，工作年限为1年及以上；
3.具有较强的沟通、谈判、协调和团队管理能力，掌握项目管理、现场施工、安全和质量管理等相关管理知识；
4.具有风电、光伏工程施工经验者优先；
5.服从分公司工作安排和调配，身体健康，无不良职业记录。</t>
  </si>
  <si>
    <t>五里坡公司2人、大柴旦风扬公司1人、共和风电项目1人。</t>
  </si>
  <si>
    <t>市场营销</t>
  </si>
  <si>
    <t>1.负责跟踪搜集国内外电力营销和电力市场专业管理理念和业务发展技术，掌握最新经济形态变化，及时掌握电力市场交易信息。                   2.负责所管辖各个电站电力交易、结算工作。                        3.负责对各电站生产数据收集并进行数据统计分析和管理；
4.与国网或政府关系的维护与开拓，保持与政府主管部门的工作联络，收集、整理政策动向、行业发展趋势、信息等。                             5.完成领导交办的其他工作。</t>
  </si>
  <si>
    <t>1.本科及以上学历，年龄40岁以下，电气类、营销类、金融类、经济类相关专业，具有2年以上大型企业工作经验或新能源项目投资开发经验、企业营销经验；
2.世界一流大学和一流学科建设高校全日制本科及以上学历人员，工作年限为1年及以上；
3.具备较强学习能力、人际交往能力及应变能力，了解电力企业现代化管理知识，具有一定的写作能力和表达能力及外部关系协调能力；
4.具有发电企业市场营销工作经验，熟悉西北区域电力市场环境优先；                 
5.身体健康，无不良职业记录。</t>
  </si>
  <si>
    <t>神木项目公司综合财务部</t>
  </si>
  <si>
    <t>主要为通渭、铜川、吴忠，根据工作需要和工作表现，可在陕甘宁青四省份项目现场及省会城市调配。</t>
  </si>
  <si>
    <t>1.负责项目公司的内务管理；
2.组织项目公司行政事务管理，各种重要会议、重要活动和接待工作；
3.组织项目公司重要决策的传达和督办，组织项目公司综合性材料编制工作；
4.日常生活、考勤、后勤管理，协助商务、财务办理相关事务；
5.完成领导交办的其他工作。</t>
  </si>
  <si>
    <t>1.大专及以上学历，2年及以上相关工作经验，35周岁及以下； 
2.世界一流大学和一流学科建设高校全日制本科及以上学历人员，工作年限为1年及以上；
3.具有较强的语言文字功底，能熟练使用常用办公软件；
4.具有较强协调、协作能力，能独立负责场站日常综合管理事务；
5.服从分公司工作安排和调配，身体健康，无不良职业记录。</t>
  </si>
  <si>
    <t>铜川项目公司综合财务部</t>
  </si>
  <si>
    <t>利通区五里坡项目公司综合财务部</t>
  </si>
  <si>
    <t>通渭项目公司电力生产部</t>
  </si>
  <si>
    <t>主要为通渭、铜川、清水、吴忠，根据工作需要和工作表现，可在陕甘宁青四省份项目现场及省会城市调配。</t>
  </si>
  <si>
    <t>铜川项目公司电力生产部</t>
  </si>
  <si>
    <t>清水项目公司电力生产部</t>
  </si>
  <si>
    <t>利通五里坡项目公司电力生产部</t>
  </si>
  <si>
    <t>六、华北分公司</t>
  </si>
  <si>
    <t>华北分公司</t>
  </si>
  <si>
    <t>河北石家庄</t>
  </si>
  <si>
    <t>1.本科及以上学历，会计学、财务管理、审计学等相关专业，有2年及以上财务管理相关工作经验；
2.世界一流大学和一流学科建设高校全日制本科及以上学历人员，工作年限为1年及以上；
3.熟悉财务计划、财务成本分析、财务预算、成本核算等财务管理工作，熟悉各项相关财务、税务、审计法规和政策；
4.拥有中级会计师者优先考虑录用；
5.身体健康。</t>
  </si>
  <si>
    <t>资产财务部缺编3人，拟通过社会招聘成熟型人才2人。</t>
  </si>
  <si>
    <t>1.掌握新能源政策，熟悉项目核准、备案流程；
2.对外与政府相关部门建立与维护公共关系，开展投资交流互动和公关协调工作，稳定和丰富公司社会资源，维护公司形象；
3.完成组织前期合同、协议的谈判、审核工作；
4.完成领导交办的其他工作。</t>
  </si>
  <si>
    <t>1.本科及以上学历，气象学、机械工程、经济、管理等专业，5年及以上风电场、光伏项目核准（备案）工作经验，40周岁及以下；
2.世界一流大学和一流学科建设高校全日制本科及以上学历人员，工作年限为1年及以上；
3.具有良好的沟通表达能力；
4.具备当地社会资源及前期项目开发资源者优先；
5.身体健康，无不良职业记录。</t>
  </si>
  <si>
    <t>根据分公司年度内项目开发情况配置前期管理人员</t>
  </si>
  <si>
    <t>业务经理(六层级）</t>
  </si>
  <si>
    <t>（天津）项目公司</t>
  </si>
  <si>
    <t>天津市</t>
  </si>
  <si>
    <t>工程管理岗（地质勘查方向）</t>
  </si>
  <si>
    <t>1.负责工程建设安全、质量、环境、进度、技术、科技等具体管理工作；
2.协调、参与项目现场工程管理；
3.负责合同管理；
4.负责竣工验收相关工作；
5.完成领导交代的其他工作任务。</t>
  </si>
  <si>
    <t>1.硕士研究生及以上学历，工程地质勘查专业，5年及以上工作经验，40周岁及以下；
2.世界一流大学和一流学科建设高校全日制本科及以上学历人员，工作年限为1年及以上；
3.有丰富的大型项目管理经验，有海上作业经验和风电建设经验优先；
4.具备较强的沟通能力、团队协作能力、执行能力，勇于承担责任；
5.身体健康，能适应经常出差、海上风电业务工作需要。</t>
  </si>
  <si>
    <t>为分公司天津海上风电开发建设工作储备专业化人员</t>
  </si>
  <si>
    <t>尚义县晟耀新能源开发有限公司（16万kW光伏项目）</t>
  </si>
  <si>
    <t>河北张家口</t>
  </si>
  <si>
    <t>尚义晟耀项目、康保风电项目计划年内并网，按照50%缺编人员配置运行前期介入人员。</t>
  </si>
  <si>
    <t>三峡新能源康保发电有限公司（10万kW风电项目）</t>
  </si>
  <si>
    <t>三峡新能源沽源发电有限公司</t>
  </si>
  <si>
    <t>按照缺编人员配置</t>
  </si>
  <si>
    <t>沽源县恒益新能源有限公司</t>
  </si>
  <si>
    <t>昔阳县斯能光伏发电有限公司</t>
  </si>
  <si>
    <t>山西昔阳</t>
  </si>
  <si>
    <t>昔阳县斯能新能源有限公司</t>
  </si>
  <si>
    <t>交口县桃红坡镇100MW光伏发电项目</t>
  </si>
  <si>
    <t>山西吕梁</t>
  </si>
  <si>
    <t>竟价拟收购项目，计划10月30日并网发电，12月31日前完成股转，计划按照50%储备电力生产人员</t>
  </si>
  <si>
    <t>榆社县箕城镇100MW光伏发电项目</t>
  </si>
  <si>
    <t>山西晋中</t>
  </si>
  <si>
    <t>绛县续鲁峪村一期2万千瓦光伏项目</t>
  </si>
  <si>
    <t>山西运城</t>
  </si>
  <si>
    <t>繁峙100MW光伏发电项目</t>
  </si>
  <si>
    <t>山西忻州</t>
  </si>
  <si>
    <t>长治市屯留区 100MW光伏电站项目</t>
  </si>
  <si>
    <t>山西长治</t>
  </si>
  <si>
    <t>雄安公司</t>
  </si>
  <si>
    <t>河北保定</t>
  </si>
  <si>
    <t>环境保护岗</t>
  </si>
  <si>
    <t>1.按照法律法规、规章制度、上级公司要求牵头梳理分公司环保管理体系；
2.负责监督项目开发阶段环水保专项报批工作，监督与项目设计符合性；
3.负责监督建设项目环水保三同时工作，指导、检查环水保工程落实情况；
4.监督投运项目环水保措施运行情况，指导、检查、监督各投运项目完善环水保措施；
5.完成领导交办的其他工作。</t>
  </si>
  <si>
    <t>1.本科及以上学历，环境保护相关专业，5年以上环水保工作相关工作经验，40周岁以下；
2.世界一流大学和一流学科建设高校全日制本科及以上学历人员，工作年限为1年及以上；
3.熟悉环水保法律法规、标准规范，及环水保工作流程、施工工艺及验收标志；
4.持有环评工程师证书的优先；
5.身体健康，无不良职业记录。</t>
  </si>
  <si>
    <t>根据雄安公司业务开展范围储备专业化人才</t>
  </si>
  <si>
    <t>七、华东分公司</t>
  </si>
  <si>
    <t>华东分公司</t>
  </si>
  <si>
    <t>安徽合肥/河南/江苏南京</t>
  </si>
  <si>
    <t>1.掌握新能源政策，熟悉项目核准、备案流程；
2.负责区域范围内风电、光伏等新能源项目储备，获得项目开发权；
3.负责区域新能源项目开发、规划咨询、前期手续的跑办及项目并购工作；
4.负责与国网、政府相关部门及相关合作方沟通协调，为公司项目开发、申报、建设创造良好的客户环境；负责风电项目前期技术支持，进行区域规划、宏观选址、现场考察、投资机会研究，协助开展内、外部前期工作流程；完成组织前期合同、协议的谈判、审核工作；
5.完成领导交办的其他工作。</t>
  </si>
  <si>
    <t>1.本科及以上学历，气象学、机械工程、经济、管理、环境、中文等相关专业,2年及以上相关工作经验，35周岁以下；
2.世界一流大学和一流学科建设高校全日制本科及以上学历人员，工作年限为1年及以上；
3.从事过风电场核准、风电场工程建设，了解风电场建设管理流程、风机选型、造价及概算、电网接入和财务评价知识的优先；
4.有较强的人际交往能力及应变能力，熟悉项目开发跑办流程和业务，可以顺利推进项目落地；   
5.身体健康，适应出差。</t>
  </si>
  <si>
    <t>江苏南京</t>
  </si>
  <si>
    <t>1.负责风电项目前期技术支持，进行区域规划、宏观选址、现场考察、投资机会研究，协助开展内、外部前期工作流程；
2.负责测风方案的编制和审查，测风塔的采购、设立、验收和运行监控，测风数据的管理、分析、编制月度报告，保持录入公司测风系统；
3.配合公司总部完成其他工作，包括维护测风系统、项目后评估、风电项目的风资源及发电量评估等；
4.完成领导交办的其他工作。</t>
  </si>
  <si>
    <t>1.本科以上学历，气象学、风能、地理信息系统、可再生能源等相关专业，2年及以上相关工作经验，35周岁及以下；
2.世界一流大学和一流学科建设高校全日制本科及以上学历人员，工作年限为1年及以上；
3.熟练使用WAsP、WindPRO、Meteodyn WT等专业软件；
4.从事过风电场核准、风电场工程建设，了解风电场建设管理流程、风机选型、造价及概算、电网接入和财务评价知识的优先；
5.身体健康，无不良职业记录。</t>
  </si>
  <si>
    <t>河南杞县</t>
  </si>
  <si>
    <t>1.协助部门经理开展工程管理相关工作；
2.负责项目公司工程建设信息分析、工程建设相关管理制度的拟定、修订工作；
3.负责工程建设参建各方的沟通协调，参与项目质量问题的调查处理工作，负责对项目工程质量、安全、进度、造价进行监督、管控；
4.负责工程进度款支付审核、项目竣工结算审核、竣工验收组织和投资项目后评估工作；
5.完成领导交办的其他工作。</t>
  </si>
  <si>
    <t>1.本科及以上学历，电气工程、工程管理等相关专业，5年以上工程建设管理岗位工作经验，40周岁及以下；
2.世界一流大学和一流学科建设高校全日制本科及以上学历人员，工作年限为1年及以上；          
3.具有中级及以上专业技术资格；
4.具有较强的工程建设目标控制能力，拥有建造师执业资格证书者优先考虑录用，具有风电工程建设经验者优先考虑录用；
5.身体健康，无不良职业记录。</t>
  </si>
  <si>
    <t>江西鄱阳</t>
  </si>
  <si>
    <t>1.大专及以上学历，7年及以上工程管理工作经历；或大学本科及以上学历，5年及以上工程管理工作经历；工程管理、工程造价、电气自动化等专业，40周岁以下；
2.世界一流大学和一流学科建设高校全日制本科及以上学历人员，工作年限为1年及以上；   
3.具有中级及以上专业技术资格；
4.具有较强的工程建设目标控制能力，拥有建造师执业资格证书者优先考虑录用，具有风电工程建设经验者优先考虑录用；
5.身体健康，无不良职业记录。</t>
  </si>
  <si>
    <t>巢湖公司</t>
  </si>
  <si>
    <t>安徽巢湖</t>
  </si>
  <si>
    <t>1.负责项目公司组织机构信息管理维护，工商变更事宜；
2.负责项目公司场站后勤物资采购、管理；
3.负责项目公司人员考勤管理、印章管理；
4.按照分公司要求，配合综合部门完成各项报表数据统计与报送；
5.完成领导交办的其他工作。</t>
  </si>
  <si>
    <t>1.大专及以上学历，2年以上工作经验，35周岁及以下；
2.世界一流大学和一流学科建设高校全日制本科及以上学历人员，工作年限为1年及以上；
3.具有较强的语言文字功底，能熟练使用常用办公软件；
4.具有较强协调、协作能力，能独立负责场站日常综合管理事务；
5.身体健康，无不良职业记录。</t>
  </si>
  <si>
    <t>宿州公司</t>
  </si>
  <si>
    <t>安徽宿州</t>
  </si>
  <si>
    <t>1.本科及以上学历，电气工程、工程管理等相关专业，3年及以上工作经验，40周岁及以下；
2.世界一流大学和一流学科建设高校全日制本科及以上学历人员，工作年限为1年及以上；
3.具有较强的沟通、谈判、协调和团队管理能力，掌握项目管理、现场施工、安全和质量管理等相关管理知识；
4.具有风电建设工程施工经验者优先；
5.身体健康，无不良职业记录。</t>
  </si>
  <si>
    <t>河南民权项目</t>
  </si>
  <si>
    <t>河南民权</t>
  </si>
  <si>
    <t>河南新蔡项目</t>
  </si>
  <si>
    <t>河南新蔡</t>
  </si>
  <si>
    <t>八、西南分公司</t>
  </si>
  <si>
    <t>西南分公司</t>
  </si>
  <si>
    <t>四川成都</t>
  </si>
  <si>
    <t>1.负责项目考察、资源获取工作，参与合同、协议的谈判工作，协助办理项目前期各项支持性文件；
2.负责拟订测风、测光设备的采购、安装计划及测风数据的管理与报送工作；
3.负责前期各项专题报告的编制要求、委托、审查工作；
4.完成领导交办的其他工作。</t>
  </si>
  <si>
    <t>1.本科（全日制）及以上学历，应用气象技术、工程地质勘查、工程力学、电力系统及经济管理相关专业，具有2年及以上电力行业工作经验； 
2.世界一流大学和一流学科建设高校全日制本科及以上学历人员，工作年限为1年及以上；
3.熟悉新能源产业的动态和趋势、项目开发基本工作流程，了解企业的系统化运作和管理方式、了解项目开发、合同法等方面的政策与法规；                                                     4.具有电力生产行业相关前期开发工作经验或具有中级职称者优先考虑；                                                             5.身体健康，能适应长期出差。</t>
  </si>
  <si>
    <t>1.协助部门经理负责工程管理部日常管理，贯彻落实岗位责任制和工作标准；
2.协助部门经理组织对项目工程质量、进度、造价、安全进行检查；
3.协助部门经理完成建设项目招标立项，组织招标文件编制、审核及参与开标筹备、竣工验收等工作；
4.完成领导交办的其他工作。</t>
  </si>
  <si>
    <t>1.本科（全日制）及以上学历，工民建、输变电工程技术、电力系统及相关专业，5年及以上相关工作经历；
2.世界一流大学和一流学科建设高校全日制本科及以上学历人员，工作年限为1年及以上；
3.熟悉新能源产业的动态和趋势、了解风电太阳能工程建设、电力系统、合同法及相关专业知识；    
4.中共党员、具有中级职称者优先考虑；                                                             5.身体健康，能适应长期出差。</t>
  </si>
  <si>
    <t>四川/重庆</t>
  </si>
  <si>
    <t>1.负责在建项目生产、质量、进度、投资控制、合同管理、信息管理、文明施工、现场管理等进行管理及协调，制定项目管理规划，对建设资源进行动态管理，组织建立质量、安全、造价、进度管理体系，并组织实施；收集工程资料，建立工程档案；参与、组织工程验收；配合内部、外部各项检查；完成确权办证相关工作；
2.负责在建项目的安全管理、应急预案、应急处置方案、应急物资等管理工作；
3.负责在建项目员工管理、综合行政、对外宣传、后勤等管理工作；
4.负责在建项目的内外联络工作。负责与在建项目所在地政府机构、施工单位、设计单位、监理单位、设备供应商等方面的沟通协调工作；                                                            5.完成领导交办的其他工作。</t>
  </si>
  <si>
    <t>1.大专及以上学历，7年及以上工程管理工作经历；或大学本科及以上学历，5年及以上工程管理工作经历；工程管理、工程造价、电气自动化等专业，40周岁以下；
2.世界一流大学和一流学科建设高校全日制本科及以上学历人员，工作年限为1年及以上；
3.具有中级及以上专业技术资格；   
4.熟悉工程建设、项目管理工作，具有相应的从业经历者优先考虑；
5.身体健康，无不良职业记录。</t>
  </si>
  <si>
    <t>电力生产部（市场营销部）</t>
  </si>
  <si>
    <t xml:space="preserve">1.负责场站的季节性安全检查、安全生产月检查、专项检查、重大危险源评估等工作，确保实现场站安全生产目标。
2.负责组织完成发电生产任务。参与建设质量监督和相关交接、验收工作，实现建管结合。负责场站日常运行、维护和检修的管理工作，定检、预试、技改、大修、备品备件管理等设备检修管理工作。
3.负责制定应急预案及应急处置方案，组织场站人员开展应急预案演练，负责场站应急物资管理工作。
4.负责场站员工管理、综合行政、对外宣传、后勤管理工作
5.负责场站的内外联络工作。负责与电网直接调度机构（地调）、场站所在地政府机构、设备供应商、临近外单位场站的外部沟通协调工作。                                                                         6.完成领导交办的其他工作。
</t>
  </si>
  <si>
    <t>1.大专及以上学历，发电厂及电力系统、继电保护、电气工程及其自动化等专业，5年及以上发电厂工作经验，其中有3年以上现场一线工作经验，熟悉电站的设备配置及运行工况，掌握各项应急处理能力；
2.世界一流大学和一流学科建设高校全日制本科及以上学历人员，工作年限为1年及以上；
3.具有中级及以上专业技术资格；
4.熟悉发电厂电力生产主要工作流程及工作内容；
5.身体健康，无不良职业记录。</t>
  </si>
  <si>
    <t xml:space="preserve">武隆公司              </t>
  </si>
  <si>
    <t>重庆武隆</t>
  </si>
  <si>
    <t>综合财务岗</t>
  </si>
  <si>
    <t>1.负责项目公司组织机构信息管理维护，工商变更事宜；
2.负责项目公司场站后勤物资采购、管理；
3.负责项目公司人员考勤管理、印章管理；
4.按照分公司要求，配合综合部门完成各项报表数据统计与报送； 
5.完成领导交办的其他工作。</t>
  </si>
  <si>
    <t>1.大专及以上学历，2年及以上工作经验；
2.世界一流大学和一流学科建设高校全日制本科及以上学历人员，工作年限为1年及以上；
3.具有较强的语言文字功底，能熟练使用常用办公软件；
4.具有较强协调、协作能力，能独立负责场站日常综合管理事务；
5.身体健康，能适应高海拔工作环境。</t>
  </si>
  <si>
    <t>成光公司</t>
  </si>
  <si>
    <t>重庆巫山</t>
  </si>
  <si>
    <t xml:space="preserve">1.大专及以上学历，电气工程、自动化、机械工程、通信、计算机等相关专业，2年及以上电力生产岗位工作经验，40周岁及以下；
2.世界一流大学和一流学科建设高校全日制本科及以上学历人员，工作年限为1年及以上；
3.在风机、光伏项目有过运行维护经验者优先考虑录用；
4.拥有相关工程师、技师等资格证书者优先考虑录用；
5.身体健康，无不良职业记录。   </t>
  </si>
  <si>
    <t>普格公司</t>
  </si>
  <si>
    <t>四川凉山州</t>
  </si>
  <si>
    <t>九、珠江公司</t>
  </si>
  <si>
    <t>珠江公司</t>
  </si>
  <si>
    <t>珠江公司电力生产部（
市场营销部）</t>
  </si>
  <si>
    <t>广东广州(阳江/汕头)</t>
  </si>
  <si>
    <t>电力生产岗
（四、五岗位层级）</t>
  </si>
  <si>
    <t>经理/副经理（四/五层级）</t>
  </si>
  <si>
    <t>1.负责制定电力生产和运行管理的制度、规范和标准；
2.负责电力生产管理工作，负责指导下属项目公司电力运行工作；
3.负责下属项目公司电力运行维护、生产计划、技改立项和设备检修的审批管理工作；
4.负责公司电力生产信息统计和分析工作；
5.完成领导交代的其他工作。</t>
  </si>
  <si>
    <t>1.本科及以上学历，自动化、机电一体化、高电压技术、电气工程等相关专业，10年及以上电力生产实操工作经验，5年及以上部门负责人及以上职级管理经验，40周岁及以下；
2.世界一流大学和一流学科建设高校全日制本科及以上学历人员，工作年限为1年及以上；
3.熟悉风电场电力生产工作流程，海上风电项目运行维护、电气调试、风机调试工作；
4.具有电力行业相关高级及以上职称或职业资格；
5.身体健康，无不良职业记录，能适应出海作业。</t>
  </si>
  <si>
    <t>工作需要</t>
  </si>
  <si>
    <t>阳江公司综合部</t>
  </si>
  <si>
    <t>综合文秘岗</t>
  </si>
  <si>
    <t>1.负责公司公文运转及行政文书的登记、传递、印发工作；
2.负责公司档案收集、立卷、归档、借阅等管理工作；
3.负责公司信息报送，负责工作计划的收集、汇总、印发；
4.负责公司工作影像资料、会议摄影摄像，图片、资料信息的收集、剪辑、存档、刻录工作；
5.完成领导交办的其它工作。</t>
  </si>
  <si>
    <t>1.大专及以上学历，秘书、中文、行政管理、计算机、新闻等相关专业，有2年及以上行政文秘工作经验，35周岁及以下；
2.世界一流大学和一流学科建设高校全日制本科及以上学历人员，工作年限为1年及以上；
3.熟悉新能源产业的动态和趋势，熟练掌握综合事务工作流程；
4.熟练使用办公软件、办公自动化设备，具有一定的沟通协调能力； 
5.中共党员优先考虑；
6.身体健康，无妨碍本岗位工作的疾病，无不良职业记录。</t>
  </si>
  <si>
    <t>阳江公司项目进度、人员剧增发展需要</t>
  </si>
  <si>
    <t>阳江公司</t>
  </si>
  <si>
    <t>1.负责公司工程建设项目招投标工作。
2.负责工程管理部各种制度、文件的编制工作。
3.负责工程项目进度、质量、安全管理工作。
4.负责公司工程建设项目的竣工验收、竣工支付等工作。
5.完成领导交办的其它工作。</t>
  </si>
  <si>
    <t>1.本科及以上学历,工程管理、金属结构、港口与航道工程、电气工程及其自动化、水利水电、风能工程等相关专业，3年及以上海上风电相关工作经验，35周岁及以下；
2.世界一流大学和一流学科建设高校全日制本科及以上学历人员，工作年限为1年及以上；
3.有海上风电项目中层及以上级别管理经验者优先考虑；
4.具有较强的沟通、谈判、协调和团队管理能力，掌握项目管理、现场施工、安全和质量管理等相关管理知识；
5.身体健康，无不良职业记录。</t>
  </si>
  <si>
    <t>阳江一期、二至五期工程建设需要</t>
  </si>
  <si>
    <t>阳江公司电力生产部</t>
  </si>
  <si>
    <t xml:space="preserve">1.大专及以上学历，电气工程、自动化、机械工程、通信、计算机等相关专业，2年及以上电力生产岗位工作经验，40周岁及以下；
2.世界一流大学和一流学科建设高校全日制本科及以上学历人员，工作年限为1年及以上；
3.在风机、光伏项目有过运行维护经验者优先考虑录用；
4.拥有相关工程师、技师等资格证书者优先考虑录用；
5.身体健康，无不良职业记录；能适应出差、海上及陆上风电业务工作需要。   </t>
  </si>
  <si>
    <t>阳江一期并网需要</t>
  </si>
  <si>
    <t>十、江浙公司</t>
  </si>
  <si>
    <t>江浙公司</t>
  </si>
  <si>
    <t>如东/南通/响水综合财务部</t>
  </si>
  <si>
    <t>如东/南通/响水</t>
  </si>
  <si>
    <t>主管/主办（六层级/七层级)</t>
  </si>
  <si>
    <t>1.负责管理项目公司行政、后勤等工作，包括食堂、车辆、办公室、文件、证照等管理；
2.配合现场负责人开展相关工作；
3.协同其他业务部门开展相关工作；
4.完成公司领导交办的其他工作。</t>
  </si>
  <si>
    <t>1.大专及以上学历，2年及以上相关工作经验，35周岁及以下；
2.世界一流大学和一流学科建设高校全日制本科及以上学历人员，工作年限为1年及以上；
3.了解行政、后勤、党群等工作，具有良好的协调沟通及表达能力；
4.具有较强的语言文字功底，能熟练使用常用办公软件；
5.具有较强协调、协作能力，能独立负责场站日常综合管理事务；
6.身体健康，无不良职业记录。</t>
  </si>
  <si>
    <t>项目即将开工，综合行政人员配置不足</t>
  </si>
  <si>
    <t>江苏盐城</t>
  </si>
  <si>
    <t>财务管理岗
（会计出纳）</t>
  </si>
  <si>
    <t>1.负责公司日常会计核算、报销系统、资金支付的稽核等财务管理工作；
2.落实公司日常税务管理具体工作；
3.负责公司月度报表审核，决算报表编制，财务情况分析，会计档案整理，审计检查工作；
4.负责公司国有产权登记、变更，证照及账户年检，工商变更，公司状态变更调整；
5.完成领导交办的其他工作。</t>
  </si>
  <si>
    <t>1.本科及以上学历，财务、会计学等相关专业，2年以上财务管理等相关工作经验，35周岁及以下；
2.世界一流大学和一流学科建设高校全日制本科及以上学历人员，工作年限为1年及以上；
3.熟悉财务计划、财务成本分析、财务预算、成本核算等财务管理工作，熟悉各项相关财务、税务、审计法规和政策；
4.具有新能源行业及相关行业工作经验者优先考虑；
5.具有中级会计师者优先考虑；
6.身体健康，无不良职业记录。</t>
  </si>
  <si>
    <t>人员编制配置不足</t>
  </si>
  <si>
    <t>项目公司质量安全部</t>
  </si>
  <si>
    <t>南通/如东</t>
  </si>
  <si>
    <t>安全管理岗
（工程建设或电力生产）</t>
  </si>
  <si>
    <t>1.负责公司质量管理、职业健康、安全、环境保护管理等工作； 
2.负责公司“三标一体”、安全标准化、应急能力评估工作；                                             2.负责应急管理（综合性除外）、安全检查、安全管理制度编写、人员安全教育培训、安全例会及安全委会会议的召开等；
3.负责工程项目质量安全管理工作；
4.完成领导交办的其他工作。</t>
  </si>
  <si>
    <t>1.大专及以上学历，安全管理、工程管理、电力生产等相关专业，2年及以上相关工作经验，40周岁及以下；
2.世界一流大学和一流学科建设高校全日制本科及以上学历人员，工作年限为1年及以上；有港航、水运或海洋工程安全管理工作经验者优先考虑；
3.具有较强组织协调、沟通表达能力，良好的文字写作、统计分析能力，熟练运用办公软件；
4.具有注册安全工程师资格证书优先；
5.身体健康，适应出海工作。</t>
  </si>
  <si>
    <t>项目即将开工，安全管理人员配置不足</t>
  </si>
  <si>
    <t>项目公司工程管理部</t>
  </si>
  <si>
    <t>江苏盐城/南通/岱山</t>
  </si>
  <si>
    <t>工程管理岗
(电气方向)</t>
  </si>
  <si>
    <t>1.负责项目电气设备招投标、电气技术支持、质量管理、工程进度管理；
2.负责项目电气系统设计联络、图纸会审、技术交底；
3.负责参与电气设备质量管控、供货、安装调试、试运行，负责项目的技术措施和质量检查；
4.配合工程的质量评定和竣工验收工作；
5.完成公司领导交办的其他工作。</t>
  </si>
  <si>
    <t>1.大专及以上学历，电气、工程管理等相关专业，2年及以上相关工作经验,40周岁及以下；
2.世界一流大学和一流学科建设高校全日制本科及以上学历人员，工作年限为1年及以上；
3.熟悉电气设计、生产及现场安装调试，了解质量认证体系，具备二级建造师及以上执业资格者优先；
4.具备较强的沟通能力、团队协作能力、执行能力，勇于承担责任；
5.身体健康，能适应经常出差、海上风电业务工作需要。</t>
  </si>
  <si>
    <t>缺少专业方面人才</t>
  </si>
  <si>
    <t>工程管理岗
(金属结构方向)</t>
  </si>
  <si>
    <t>1.负责海上升压站、风电基础、风机塔筒质量和进度控制、技术方案审定及设备监造工程及设备招标及各阶段的设计会审工作；
2.协调海上升压站建安及主体工程施工单位、监理、设计院、设备厂家之间的关系；
3.负责风电场监测系统的实施；
4.完成领导交办的其他工作。</t>
  </si>
  <si>
    <t>1.本科及以上学历，金属结构、工程管理等专业，2年及以上相关工作经验，40周岁及以下；
2.世界一流大学和一流学科建设高校全日制本科及以上学历人员，工作年限为1年及以上；
3.熟悉金属材料加工、焊接、探伤，了解质量认证体系，具备二级建造师及以上执业资格者优先；
4.具备较强的沟通能力、团队协作能力、执行能力，勇于承担责任；
5.身体健康，能适应经常出差、海上风电业务工作需要。</t>
  </si>
  <si>
    <t>工程管理岗
(风机方向)</t>
  </si>
  <si>
    <t>1.负责项目风机及风机安装工程招投标、风机技术支持、质量管理、工程进度管理；
2.负责项目风机设计联络、图纸会审、技术交底；
3.负责参与风机生产质量管控、供货、安装调试、试运行，负责项目的技术措施和质量检查；
4.配合工程的质量评定和竣工验收工作；
5.完成公司领导交办的其他工作。</t>
  </si>
  <si>
    <t>1.本科及以上学历，电气及其自动化、机械工程等专业，2年及以上相关工作经验,40周岁及以下；
2.世界一流大学和一流学科建设高校全日制本科及以上学历人员，工作年限为1年及以上；
3.熟悉风机设计、生产及现场安装调试，了解质量认证体系，具备二级建造师及以上执业资格者优先；
4.具备较强的沟通能力、团队协作能力、执行能力，勇于承担责任；
5.身体健康，能适应经常出差、海上风电业务工作需要。</t>
  </si>
  <si>
    <t>工程管理岗
（土建方向）</t>
  </si>
  <si>
    <t>1.负责项目土建工程招投标、土建技术支持、质量管理、工程进度管理；
2.负责项目图纸会审、技术交底；
3.负责参与风机试验、试运行，负责项目的技术措施和质量检查；
4.负责工程的质量评定和竣工验收工作；
5.完成公司领导交办的其他工作。</t>
  </si>
  <si>
    <t>1.本科及以上学历，土木工程、工程管理等土建类专业，2年及以上相关工作经验，40周岁及以下；
2.世界一流大学和一流学科建设高校全日制本科及以上学历人员，工作年限为1年及以上；
3.熟悉风电场土建施工程序，了解质量认证体系，具备二级建造师及以上执业资格者优先；
4.具有较强的沟通协调能力、团队协作能力、执行能力，勇于承担责任；
5.身体健康，能适应经常出差、海上风电业务工作需要。</t>
  </si>
  <si>
    <t>十一、山东分公司</t>
  </si>
  <si>
    <t>山东分公司</t>
  </si>
  <si>
    <t>山东济南</t>
  </si>
  <si>
    <t>1.负责会计账务处理、核算工作，依规定进行对外付款及费用报销审核，编制并审核公司的财务年报、月报；
2.负责资金管理工作，保证生产经营需要；定期进行资金预测、分析，做好资金综合平衡；
3.负责公司年度经营总预决算与月度预决算编制工作，并实施管控；
4.负责税务管理和筹划工作，规避财务、税务各项风险，按时完成税务申报以及年度审计工作；
5.完成领导交办的其他工作。</t>
  </si>
  <si>
    <t>1.本科及以上学历，财务、会计学等相关专业，2年及以上财务管理等相关工作经验，35周岁及以下；
2.世界一流大学和一流学科建设高校全日制本科及以上学历人员，工作年限为1年及以上；
3.熟悉财务计划、财务成本分析、财务预算、成本核算等财务管理工作，熟悉各项相关财务、税务、审计法规和政策；
4.具有新能源行业及相关行业工作经验者优先考虑；
5.有会计中级及以上职称、注册会计师、税务师等资格证书者优先考虑；
6.身体健康，无不良职业记录。</t>
  </si>
  <si>
    <t>巨野项目公司</t>
  </si>
  <si>
    <t>山东巨野</t>
  </si>
  <si>
    <t>巨野、莱西项目公司现场管理团队</t>
  </si>
  <si>
    <t>山东巨野、莱西</t>
  </si>
  <si>
    <t>检修副班长（通信专责）（六层级）</t>
  </si>
  <si>
    <t>沾化、无棣项目公司现场管理团队</t>
  </si>
  <si>
    <t>山东沾化、无棣</t>
  </si>
  <si>
    <t xml:space="preserve">1.大专及以上学历，电气工程、自动化、机械工程、通信、计算机等相关专业，2年及以上电力生产岗位工作经验，40周岁及以下；
2.世界一流大学和一流学科建设高校全日制本科及以上学历人员，工作年限为1年及以上；
3.在风机、光伏项目有过运行维护经验者优先考虑录用；
4.拥有相关工程师、技师等资格证书者优先考虑录用；
5.身体健康，无不良职业记录。    </t>
  </si>
  <si>
    <t>沾化、无棣、巨野、莱西、诸城项目公司现场管理团队</t>
  </si>
  <si>
    <t>山东沾化、巨野、莱西、诸城</t>
  </si>
  <si>
    <t>沾化二期及无棣共2人，巨野7人，诸城1人；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</si>
</sst>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2"/>
      <name val="宋体"/>
      <charset val="134"/>
    </font>
    <font>
      <sz val="10"/>
      <name val="宋体"/>
      <charset val="134"/>
    </font>
    <font>
      <b/>
      <sz val="10"/>
      <name val="宋体"/>
      <charset val="134"/>
    </font>
    <font>
      <sz val="12"/>
      <name val="宋体"/>
      <charset val="134"/>
      <scheme val="minor"/>
    </font>
    <font>
      <sz val="10"/>
      <name val="宋体"/>
      <charset val="134"/>
      <scheme val="minor"/>
    </font>
    <font>
      <b/>
      <sz val="18"/>
      <name val="宋体"/>
      <charset val="134"/>
    </font>
    <font>
      <b/>
      <sz val="10"/>
      <name val="宋体"/>
      <charset val="134"/>
      <scheme val="minor"/>
    </font>
    <font>
      <sz val="11"/>
      <name val="宋体"/>
      <charset val="134"/>
    </font>
    <font>
      <sz val="11"/>
      <color rgb="FFFF000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sz val="11"/>
      <color rgb="FF006100"/>
      <name val="宋体"/>
      <charset val="0"/>
      <scheme val="minor"/>
    </font>
  </fonts>
  <fills count="38">
    <fill>
      <patternFill patternType="none"/>
    </fill>
    <fill>
      <patternFill patternType="gray125"/>
    </fill>
    <fill>
      <patternFill patternType="solid">
        <fgColor theme="0" tint="-0.25"/>
        <bgColor indexed="64"/>
      </patternFill>
    </fill>
    <fill>
      <patternFill patternType="solid">
        <fgColor rgb="FFFF0000"/>
        <bgColor indexed="64"/>
      </patternFill>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24" borderId="0" applyNumberFormat="0" applyBorder="0" applyAlignment="0" applyProtection="0">
      <alignment vertical="center"/>
    </xf>
    <xf numFmtId="0" fontId="20" fillId="20"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5" borderId="0" applyNumberFormat="0" applyBorder="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0" fontId="18" fillId="2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7" borderId="10" applyNumberFormat="0" applyFont="0" applyAlignment="0" applyProtection="0">
      <alignment vertical="center"/>
    </xf>
    <xf numFmtId="0" fontId="18" fillId="19" borderId="0" applyNumberFormat="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0" borderId="9" applyNumberFormat="0" applyFill="0" applyAlignment="0" applyProtection="0">
      <alignment vertical="center"/>
    </xf>
    <xf numFmtId="0" fontId="17" fillId="0" borderId="9" applyNumberFormat="0" applyFill="0" applyAlignment="0" applyProtection="0">
      <alignment vertical="center"/>
    </xf>
    <xf numFmtId="0" fontId="18" fillId="26" borderId="0" applyNumberFormat="0" applyBorder="0" applyAlignment="0" applyProtection="0">
      <alignment vertical="center"/>
    </xf>
    <xf numFmtId="0" fontId="14" fillId="0" borderId="15" applyNumberFormat="0" applyFill="0" applyAlignment="0" applyProtection="0">
      <alignment vertical="center"/>
    </xf>
    <xf numFmtId="0" fontId="18" fillId="18" borderId="0" applyNumberFormat="0" applyBorder="0" applyAlignment="0" applyProtection="0">
      <alignment vertical="center"/>
    </xf>
    <xf numFmtId="0" fontId="26" fillId="23" borderId="16" applyNumberFormat="0" applyAlignment="0" applyProtection="0">
      <alignment vertical="center"/>
    </xf>
    <xf numFmtId="0" fontId="21" fillId="23" borderId="12" applyNumberFormat="0" applyAlignment="0" applyProtection="0">
      <alignment vertical="center"/>
    </xf>
    <xf numFmtId="0" fontId="16" fillId="14" borderId="11" applyNumberFormat="0" applyAlignment="0" applyProtection="0">
      <alignment vertical="center"/>
    </xf>
    <xf numFmtId="0" fontId="13" fillId="37" borderId="0" applyNumberFormat="0" applyBorder="0" applyAlignment="0" applyProtection="0">
      <alignment vertical="center"/>
    </xf>
    <xf numFmtId="0" fontId="18" fillId="30" borderId="0" applyNumberFormat="0" applyBorder="0" applyAlignment="0" applyProtection="0">
      <alignment vertical="center"/>
    </xf>
    <xf numFmtId="0" fontId="22" fillId="0" borderId="13" applyNumberFormat="0" applyFill="0" applyAlignment="0" applyProtection="0">
      <alignment vertical="center"/>
    </xf>
    <xf numFmtId="0" fontId="25" fillId="0" borderId="14" applyNumberFormat="0" applyFill="0" applyAlignment="0" applyProtection="0">
      <alignment vertical="center"/>
    </xf>
    <xf numFmtId="0" fontId="27" fillId="36" borderId="0" applyNumberFormat="0" applyBorder="0" applyAlignment="0" applyProtection="0">
      <alignment vertical="center"/>
    </xf>
    <xf numFmtId="0" fontId="19" fillId="17" borderId="0" applyNumberFormat="0" applyBorder="0" applyAlignment="0" applyProtection="0">
      <alignment vertical="center"/>
    </xf>
    <xf numFmtId="0" fontId="13" fillId="22" borderId="0" applyNumberFormat="0" applyBorder="0" applyAlignment="0" applyProtection="0">
      <alignment vertical="center"/>
    </xf>
    <xf numFmtId="0" fontId="18" fillId="33" borderId="0" applyNumberFormat="0" applyBorder="0" applyAlignment="0" applyProtection="0">
      <alignment vertical="center"/>
    </xf>
    <xf numFmtId="0" fontId="13" fillId="21" borderId="0" applyNumberFormat="0" applyBorder="0" applyAlignment="0" applyProtection="0">
      <alignment vertical="center"/>
    </xf>
    <xf numFmtId="0" fontId="13" fillId="13" borderId="0" applyNumberFormat="0" applyBorder="0" applyAlignment="0" applyProtection="0">
      <alignment vertical="center"/>
    </xf>
    <xf numFmtId="0" fontId="13" fillId="35" borderId="0" applyNumberFormat="0" applyBorder="0" applyAlignment="0" applyProtection="0">
      <alignment vertical="center"/>
    </xf>
    <xf numFmtId="0" fontId="13" fillId="10" borderId="0" applyNumberFormat="0" applyBorder="0" applyAlignment="0" applyProtection="0">
      <alignment vertical="center"/>
    </xf>
    <xf numFmtId="0" fontId="18" fillId="32" borderId="0" applyNumberFormat="0" applyBorder="0" applyAlignment="0" applyProtection="0">
      <alignment vertical="center"/>
    </xf>
    <xf numFmtId="0" fontId="18" fillId="29" borderId="0" applyNumberFormat="0" applyBorder="0" applyAlignment="0" applyProtection="0">
      <alignment vertical="center"/>
    </xf>
    <xf numFmtId="0" fontId="13" fillId="34" borderId="0" applyNumberFormat="0" applyBorder="0" applyAlignment="0" applyProtection="0">
      <alignment vertical="center"/>
    </xf>
    <xf numFmtId="0" fontId="13" fillId="9" borderId="0" applyNumberFormat="0" applyBorder="0" applyAlignment="0" applyProtection="0">
      <alignment vertical="center"/>
    </xf>
    <xf numFmtId="0" fontId="18" fillId="31" borderId="0" applyNumberFormat="0" applyBorder="0" applyAlignment="0" applyProtection="0">
      <alignment vertical="center"/>
    </xf>
    <xf numFmtId="0" fontId="13" fillId="12" borderId="0" applyNumberFormat="0" applyBorder="0" applyAlignment="0" applyProtection="0">
      <alignment vertical="center"/>
    </xf>
    <xf numFmtId="0" fontId="18" fillId="25" borderId="0" applyNumberFormat="0" applyBorder="0" applyAlignment="0" applyProtection="0">
      <alignment vertical="center"/>
    </xf>
    <xf numFmtId="0" fontId="18" fillId="28" borderId="0" applyNumberFormat="0" applyBorder="0" applyAlignment="0" applyProtection="0">
      <alignment vertical="center"/>
    </xf>
    <xf numFmtId="0" fontId="13" fillId="8" borderId="0" applyNumberFormat="0" applyBorder="0" applyAlignment="0" applyProtection="0">
      <alignment vertical="center"/>
    </xf>
    <xf numFmtId="0" fontId="18" fillId="16" borderId="0" applyNumberFormat="0" applyBorder="0" applyAlignment="0" applyProtection="0">
      <alignment vertical="center"/>
    </xf>
    <xf numFmtId="0" fontId="0" fillId="0" borderId="0">
      <alignment vertical="center"/>
    </xf>
  </cellStyleXfs>
  <cellXfs count="64">
    <xf numFmtId="0" fontId="0" fillId="0" borderId="0" xfId="0">
      <alignment vertical="center"/>
    </xf>
    <xf numFmtId="0" fontId="1" fillId="0" borderId="0" xfId="0" applyFont="1" applyFill="1" applyBorder="1" applyAlignment="1">
      <alignment wrapText="1"/>
    </xf>
    <xf numFmtId="0" fontId="2" fillId="0" borderId="0" xfId="0" applyFont="1" applyFill="1" applyBorder="1" applyAlignment="1">
      <alignment wrapText="1"/>
    </xf>
    <xf numFmtId="0" fontId="3" fillId="0" borderId="0" xfId="0" applyFont="1" applyFill="1" applyBorder="1" applyAlignment="1">
      <alignment wrapText="1"/>
    </xf>
    <xf numFmtId="0" fontId="3" fillId="2" borderId="0" xfId="0" applyFont="1" applyFill="1" applyBorder="1" applyAlignment="1">
      <alignment wrapText="1"/>
    </xf>
    <xf numFmtId="0" fontId="2" fillId="0" borderId="0" xfId="0" applyFont="1" applyFill="1" applyBorder="1" applyAlignment="1">
      <alignment horizontal="left" wrapText="1"/>
    </xf>
    <xf numFmtId="0" fontId="1" fillId="0" borderId="0" xfId="0" applyFont="1" applyFill="1" applyBorder="1" applyAlignment="1">
      <alignment horizontal="center" wrapText="1"/>
    </xf>
    <xf numFmtId="0" fontId="1" fillId="0" borderId="0" xfId="0" applyFont="1" applyFill="1" applyBorder="1" applyAlignment="1"/>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horizontal="center" vertical="center" wrapText="1"/>
    </xf>
    <xf numFmtId="0" fontId="1" fillId="0" borderId="1" xfId="0" applyFont="1" applyFill="1" applyBorder="1" applyAlignment="1">
      <alignment horizontal="left" vertical="center"/>
    </xf>
    <xf numFmtId="0" fontId="3" fillId="2" borderId="2" xfId="0" applyFont="1" applyFill="1" applyBorder="1" applyAlignment="1">
      <alignmen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vertical="center"/>
    </xf>
    <xf numFmtId="0" fontId="7"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justify" vertic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4"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3" borderId="3"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2" fillId="0" borderId="0" xfId="0" applyFont="1" applyFill="1" applyBorder="1" applyAlignment="1">
      <alignment horizontal="center" wrapText="1"/>
    </xf>
    <xf numFmtId="0" fontId="1" fillId="5" borderId="1" xfId="0" applyFont="1" applyFill="1" applyBorder="1" applyAlignment="1">
      <alignment horizontal="left" vertical="center"/>
    </xf>
    <xf numFmtId="0" fontId="3" fillId="6"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3" fillId="0" borderId="2" xfId="0" applyFont="1" applyFill="1" applyBorder="1" applyAlignment="1">
      <alignment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2" fillId="0" borderId="4" xfId="0" applyFont="1" applyFill="1" applyBorder="1" applyAlignment="1">
      <alignment vertical="center" wrapText="1"/>
    </xf>
    <xf numFmtId="0" fontId="2" fillId="4" borderId="5" xfId="0" applyFont="1" applyFill="1" applyBorder="1" applyAlignment="1">
      <alignment horizontal="center" vertical="center" wrapText="1"/>
    </xf>
    <xf numFmtId="0" fontId="2" fillId="0" borderId="6" xfId="0" applyFont="1" applyFill="1" applyBorder="1" applyAlignment="1">
      <alignment vertical="center" wrapText="1"/>
    </xf>
    <xf numFmtId="0" fontId="2" fillId="4" borderId="6"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 xfId="0" applyFont="1" applyBorder="1" applyAlignment="1">
      <alignment horizontal="center" vertical="center" wrapText="1"/>
    </xf>
    <xf numFmtId="0" fontId="3" fillId="0" borderId="2" xfId="0" applyFont="1" applyFill="1" applyBorder="1" applyAlignment="1">
      <alignment horizontal="center" wrapText="1"/>
    </xf>
    <xf numFmtId="0" fontId="5" fillId="0" borderId="2" xfId="0" applyFont="1" applyBorder="1" applyAlignment="1">
      <alignment vertical="center" wrapText="1"/>
    </xf>
    <xf numFmtId="0" fontId="2" fillId="0" borderId="2" xfId="0" applyFont="1" applyBorder="1" applyAlignment="1">
      <alignment vertical="center" wrapText="1"/>
    </xf>
    <xf numFmtId="0" fontId="1" fillId="0" borderId="2" xfId="0" applyFont="1" applyFill="1" applyBorder="1" applyAlignment="1">
      <alignment horizontal="center" vertical="center" wrapText="1"/>
    </xf>
    <xf numFmtId="0" fontId="1" fillId="0" borderId="0" xfId="0" applyFont="1" applyFill="1" applyBorder="1" applyAlignment="1">
      <alignment horizontal="left" wrapText="1"/>
    </xf>
    <xf numFmtId="0" fontId="2" fillId="0" borderId="8"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3"/>
  </sheetPr>
  <dimension ref="A1:HL105"/>
  <sheetViews>
    <sheetView tabSelected="1" zoomScale="90" zoomScaleNormal="90" workbookViewId="0">
      <pane xSplit="5" ySplit="6" topLeftCell="F105" activePane="bottomRight" state="frozen"/>
      <selection/>
      <selection pane="topRight"/>
      <selection pane="bottomLeft"/>
      <selection pane="bottomRight" activeCell="I106" sqref="I106"/>
    </sheetView>
  </sheetViews>
  <sheetFormatPr defaultColWidth="9" defaultRowHeight="99" customHeight="1"/>
  <cols>
    <col min="1" max="1" width="4.25" style="1" customWidth="1"/>
    <col min="2" max="2" width="5.75" style="1" customWidth="1"/>
    <col min="3" max="3" width="12.875" style="1" customWidth="1"/>
    <col min="4" max="4" width="11.525" style="1" hidden="1" customWidth="1"/>
    <col min="5" max="5" width="7.5" style="1" customWidth="1"/>
    <col min="6" max="6" width="9.575" style="1" customWidth="1"/>
    <col min="7" max="7" width="6.38333333333333" style="1" customWidth="1"/>
    <col min="8" max="8" width="57.6416666666667" style="1" customWidth="1"/>
    <col min="9" max="9" width="66.8" style="1" customWidth="1"/>
    <col min="10" max="10" width="17.875" style="1" hidden="1" customWidth="1"/>
    <col min="11" max="13" width="5.625" style="6" hidden="1" customWidth="1"/>
    <col min="14" max="15" width="6.625" style="6" hidden="1" customWidth="1"/>
    <col min="16" max="204" width="9" style="1"/>
    <col min="205" max="16384" width="9" style="7"/>
  </cols>
  <sheetData>
    <row r="1" s="1" customFormat="1" ht="30" customHeight="1" spans="1:220">
      <c r="A1" s="8" t="s">
        <v>0</v>
      </c>
      <c r="B1" s="8"/>
      <c r="C1" s="9"/>
      <c r="D1" s="9"/>
      <c r="E1" s="9"/>
      <c r="F1" s="9"/>
      <c r="G1" s="9"/>
      <c r="H1" s="9"/>
      <c r="I1" s="9"/>
      <c r="J1" s="9"/>
      <c r="K1" s="6"/>
      <c r="L1" s="6"/>
      <c r="M1" s="6"/>
      <c r="N1" s="6"/>
      <c r="O1" s="6"/>
      <c r="GW1" s="7"/>
      <c r="GX1" s="7"/>
      <c r="GY1" s="7"/>
      <c r="GZ1" s="7"/>
      <c r="HA1" s="7"/>
      <c r="HB1" s="7"/>
      <c r="HC1" s="7"/>
      <c r="HD1" s="7"/>
      <c r="HE1" s="7"/>
      <c r="HF1" s="7"/>
      <c r="HG1" s="7"/>
      <c r="HH1" s="7"/>
      <c r="HI1" s="7"/>
      <c r="HJ1" s="7"/>
      <c r="HK1" s="7"/>
      <c r="HL1" s="7"/>
    </row>
    <row r="2" s="2" customFormat="1" ht="39" customHeight="1" spans="1:15">
      <c r="A2" s="10" t="s">
        <v>1</v>
      </c>
      <c r="B2" s="10"/>
      <c r="C2" s="10"/>
      <c r="D2" s="10"/>
      <c r="E2" s="10"/>
      <c r="F2" s="10"/>
      <c r="G2" s="10"/>
      <c r="H2" s="10"/>
      <c r="I2" s="10"/>
      <c r="J2" s="10"/>
      <c r="K2" s="40"/>
      <c r="L2" s="40"/>
      <c r="M2" s="40"/>
      <c r="N2" s="40"/>
      <c r="O2" s="40"/>
    </row>
    <row r="3" s="2" customFormat="1" ht="34" customHeight="1" spans="1:15">
      <c r="A3" s="11" t="s">
        <v>2</v>
      </c>
      <c r="B3" s="11"/>
      <c r="C3" s="11"/>
      <c r="D3" s="11"/>
      <c r="E3" s="11"/>
      <c r="F3" s="11"/>
      <c r="G3" s="11"/>
      <c r="H3" s="11"/>
      <c r="I3" s="11"/>
      <c r="J3" s="41"/>
      <c r="K3" s="42" t="s">
        <v>3</v>
      </c>
      <c r="L3" s="42"/>
      <c r="M3" s="42"/>
      <c r="N3" s="42"/>
      <c r="O3" s="42"/>
    </row>
    <row r="4" s="3" customFormat="1" ht="36" customHeight="1" spans="1:15">
      <c r="A4" s="12" t="s">
        <v>4</v>
      </c>
      <c r="B4" s="12" t="s">
        <v>5</v>
      </c>
      <c r="C4" s="13" t="s">
        <v>6</v>
      </c>
      <c r="D4" s="13" t="s">
        <v>7</v>
      </c>
      <c r="E4" s="13" t="s">
        <v>8</v>
      </c>
      <c r="F4" s="13" t="s">
        <v>9</v>
      </c>
      <c r="G4" s="13" t="s">
        <v>10</v>
      </c>
      <c r="H4" s="13" t="s">
        <v>11</v>
      </c>
      <c r="I4" s="13" t="s">
        <v>12</v>
      </c>
      <c r="J4" s="13" t="s">
        <v>13</v>
      </c>
      <c r="K4" s="42" t="s">
        <v>14</v>
      </c>
      <c r="L4" s="42" t="s">
        <v>15</v>
      </c>
      <c r="M4" s="42" t="s">
        <v>16</v>
      </c>
      <c r="N4" s="42" t="s">
        <v>17</v>
      </c>
      <c r="O4" s="42" t="s">
        <v>18</v>
      </c>
    </row>
    <row r="5" s="4" customFormat="1" ht="28" customHeight="1" spans="1:26">
      <c r="A5" s="14" t="s">
        <v>19</v>
      </c>
      <c r="B5" s="13"/>
      <c r="C5" s="15"/>
      <c r="D5" s="15"/>
      <c r="E5" s="15"/>
      <c r="F5" s="15"/>
      <c r="G5" s="16">
        <f>SUM(G6:G105)/2</f>
        <v>180</v>
      </c>
      <c r="H5" s="15"/>
      <c r="I5" s="15"/>
      <c r="J5" s="15"/>
      <c r="K5" s="15"/>
      <c r="L5" s="15"/>
      <c r="M5" s="15"/>
      <c r="N5" s="15"/>
      <c r="O5" s="15"/>
      <c r="P5" s="3"/>
      <c r="Q5" s="3"/>
      <c r="R5" s="3"/>
      <c r="S5" s="3"/>
      <c r="T5" s="3"/>
      <c r="U5" s="3"/>
      <c r="V5" s="3"/>
      <c r="W5" s="3"/>
      <c r="X5" s="3"/>
      <c r="Y5" s="3"/>
      <c r="Z5" s="3"/>
    </row>
    <row r="6" s="4" customFormat="1" ht="28" customHeight="1" spans="1:26">
      <c r="A6" s="14" t="s">
        <v>20</v>
      </c>
      <c r="B6" s="17"/>
      <c r="C6" s="15"/>
      <c r="D6" s="15"/>
      <c r="E6" s="15"/>
      <c r="F6" s="15"/>
      <c r="G6" s="15">
        <f>SUM(G7:G15)</f>
        <v>13</v>
      </c>
      <c r="H6" s="15"/>
      <c r="I6" s="15"/>
      <c r="J6" s="15"/>
      <c r="K6" s="15">
        <f>SUM(K7:K15)</f>
        <v>0</v>
      </c>
      <c r="L6" s="15"/>
      <c r="M6" s="15"/>
      <c r="N6" s="15">
        <f>SUM(N7:N15)</f>
        <v>-3</v>
      </c>
      <c r="O6" s="15">
        <f>SUM(O7:O15)</f>
        <v>-3</v>
      </c>
      <c r="P6" s="3"/>
      <c r="Q6" s="3"/>
      <c r="R6" s="3"/>
      <c r="S6" s="3"/>
      <c r="T6" s="3"/>
      <c r="U6" s="3"/>
      <c r="V6" s="3"/>
      <c r="W6" s="3"/>
      <c r="X6" s="3"/>
      <c r="Y6" s="3"/>
      <c r="Z6" s="3"/>
    </row>
    <row r="7" s="3" customFormat="1" ht="140" customHeight="1" spans="1:15">
      <c r="A7" s="18">
        <v>1</v>
      </c>
      <c r="B7" s="19" t="s">
        <v>21</v>
      </c>
      <c r="C7" s="20" t="s">
        <v>22</v>
      </c>
      <c r="D7" s="20" t="s">
        <v>23</v>
      </c>
      <c r="E7" s="20" t="s">
        <v>24</v>
      </c>
      <c r="F7" s="20" t="s">
        <v>25</v>
      </c>
      <c r="G7" s="20">
        <v>1</v>
      </c>
      <c r="H7" s="21" t="s">
        <v>26</v>
      </c>
      <c r="I7" s="21" t="s">
        <v>27</v>
      </c>
      <c r="J7" s="20" t="s">
        <v>28</v>
      </c>
      <c r="K7" s="43"/>
      <c r="L7" s="43"/>
      <c r="M7" s="43"/>
      <c r="N7" s="43">
        <v>0</v>
      </c>
      <c r="O7" s="43">
        <f t="shared" ref="O7:O16" si="0">K7+L7+M7+N7</f>
        <v>0</v>
      </c>
    </row>
    <row r="8" s="3" customFormat="1" ht="127" customHeight="1" spans="1:15">
      <c r="A8" s="18">
        <v>2</v>
      </c>
      <c r="B8" s="22"/>
      <c r="C8" s="20" t="s">
        <v>22</v>
      </c>
      <c r="D8" s="20" t="s">
        <v>23</v>
      </c>
      <c r="E8" s="20" t="s">
        <v>24</v>
      </c>
      <c r="F8" s="20" t="s">
        <v>29</v>
      </c>
      <c r="G8" s="20">
        <v>1</v>
      </c>
      <c r="H8" s="21" t="s">
        <v>30</v>
      </c>
      <c r="I8" s="21" t="s">
        <v>31</v>
      </c>
      <c r="J8" s="20" t="s">
        <v>28</v>
      </c>
      <c r="K8" s="43"/>
      <c r="L8" s="43"/>
      <c r="M8" s="43"/>
      <c r="N8" s="43">
        <v>-2</v>
      </c>
      <c r="O8" s="43">
        <f t="shared" si="0"/>
        <v>-2</v>
      </c>
    </row>
    <row r="9" s="3" customFormat="1" ht="119" customHeight="1" spans="1:15">
      <c r="A9" s="18">
        <v>3</v>
      </c>
      <c r="B9" s="22"/>
      <c r="C9" s="20" t="s">
        <v>32</v>
      </c>
      <c r="D9" s="20" t="s">
        <v>23</v>
      </c>
      <c r="E9" s="20" t="s">
        <v>33</v>
      </c>
      <c r="F9" s="20" t="s">
        <v>29</v>
      </c>
      <c r="G9" s="20">
        <v>1</v>
      </c>
      <c r="H9" s="21" t="s">
        <v>34</v>
      </c>
      <c r="I9" s="21" t="s">
        <v>35</v>
      </c>
      <c r="J9" s="44" t="s">
        <v>36</v>
      </c>
      <c r="K9" s="43"/>
      <c r="L9" s="43"/>
      <c r="M9" s="43"/>
      <c r="N9" s="43">
        <v>0</v>
      </c>
      <c r="O9" s="43">
        <f t="shared" si="0"/>
        <v>0</v>
      </c>
    </row>
    <row r="10" s="3" customFormat="1" ht="123" customHeight="1" spans="1:15">
      <c r="A10" s="18">
        <v>4</v>
      </c>
      <c r="B10" s="22"/>
      <c r="C10" s="20" t="s">
        <v>15</v>
      </c>
      <c r="D10" s="20" t="s">
        <v>23</v>
      </c>
      <c r="E10" s="20" t="s">
        <v>37</v>
      </c>
      <c r="F10" s="20" t="s">
        <v>29</v>
      </c>
      <c r="G10" s="20">
        <v>1</v>
      </c>
      <c r="H10" s="21" t="s">
        <v>38</v>
      </c>
      <c r="I10" s="21" t="s">
        <v>39</v>
      </c>
      <c r="J10" s="20" t="s">
        <v>40</v>
      </c>
      <c r="K10" s="43"/>
      <c r="L10" s="43"/>
      <c r="M10" s="43"/>
      <c r="N10" s="43">
        <v>0</v>
      </c>
      <c r="O10" s="43">
        <f t="shared" si="0"/>
        <v>0</v>
      </c>
    </row>
    <row r="11" s="3" customFormat="1" ht="118" customHeight="1" spans="1:15">
      <c r="A11" s="18">
        <v>5</v>
      </c>
      <c r="B11" s="22"/>
      <c r="C11" s="20" t="s">
        <v>41</v>
      </c>
      <c r="D11" s="20" t="s">
        <v>23</v>
      </c>
      <c r="E11" s="20" t="s">
        <v>42</v>
      </c>
      <c r="F11" s="20" t="s">
        <v>29</v>
      </c>
      <c r="G11" s="20">
        <v>1</v>
      </c>
      <c r="H11" s="21" t="s">
        <v>43</v>
      </c>
      <c r="I11" s="21" t="s">
        <v>44</v>
      </c>
      <c r="J11" s="20" t="s">
        <v>45</v>
      </c>
      <c r="K11" s="43"/>
      <c r="L11" s="43"/>
      <c r="M11" s="43"/>
      <c r="N11" s="43">
        <v>0</v>
      </c>
      <c r="O11" s="43">
        <f t="shared" si="0"/>
        <v>0</v>
      </c>
    </row>
    <row r="12" s="3" customFormat="1" customHeight="1" spans="1:15">
      <c r="A12" s="18">
        <v>6</v>
      </c>
      <c r="B12" s="22"/>
      <c r="C12" s="20" t="s">
        <v>46</v>
      </c>
      <c r="D12" s="20" t="s">
        <v>47</v>
      </c>
      <c r="E12" s="20" t="s">
        <v>48</v>
      </c>
      <c r="F12" s="20" t="s">
        <v>49</v>
      </c>
      <c r="G12" s="20">
        <v>2</v>
      </c>
      <c r="H12" s="21" t="s">
        <v>50</v>
      </c>
      <c r="I12" s="21" t="s">
        <v>51</v>
      </c>
      <c r="J12" s="20" t="s">
        <v>52</v>
      </c>
      <c r="K12" s="43"/>
      <c r="L12" s="43"/>
      <c r="M12" s="43"/>
      <c r="N12" s="43">
        <v>-1</v>
      </c>
      <c r="O12" s="43">
        <f t="shared" si="0"/>
        <v>-1</v>
      </c>
    </row>
    <row r="13" s="3" customFormat="1" ht="108" customHeight="1" spans="1:15">
      <c r="A13" s="18">
        <v>7</v>
      </c>
      <c r="B13" s="22"/>
      <c r="C13" s="20" t="s">
        <v>53</v>
      </c>
      <c r="D13" s="20" t="s">
        <v>54</v>
      </c>
      <c r="E13" s="20" t="s">
        <v>48</v>
      </c>
      <c r="F13" s="20" t="s">
        <v>49</v>
      </c>
      <c r="G13" s="20">
        <v>3</v>
      </c>
      <c r="H13" s="23" t="s">
        <v>55</v>
      </c>
      <c r="I13" s="21" t="s">
        <v>56</v>
      </c>
      <c r="J13" s="45" t="s">
        <v>57</v>
      </c>
      <c r="K13" s="43"/>
      <c r="L13" s="43"/>
      <c r="M13" s="43"/>
      <c r="N13" s="43">
        <v>0</v>
      </c>
      <c r="O13" s="43">
        <f t="shared" si="0"/>
        <v>0</v>
      </c>
    </row>
    <row r="14" s="3" customFormat="1" ht="105" customHeight="1" spans="1:15">
      <c r="A14" s="18">
        <v>9</v>
      </c>
      <c r="B14" s="22"/>
      <c r="C14" s="20" t="s">
        <v>58</v>
      </c>
      <c r="D14" s="20" t="s">
        <v>59</v>
      </c>
      <c r="E14" s="20" t="s">
        <v>48</v>
      </c>
      <c r="F14" s="18" t="s">
        <v>49</v>
      </c>
      <c r="G14" s="20">
        <v>2</v>
      </c>
      <c r="H14" s="23" t="s">
        <v>55</v>
      </c>
      <c r="I14" s="21" t="s">
        <v>56</v>
      </c>
      <c r="J14" s="46" t="s">
        <v>60</v>
      </c>
      <c r="K14" s="43"/>
      <c r="L14" s="43"/>
      <c r="M14" s="43"/>
      <c r="N14" s="43">
        <v>0</v>
      </c>
      <c r="O14" s="43">
        <f t="shared" si="0"/>
        <v>0</v>
      </c>
    </row>
    <row r="15" s="3" customFormat="1" customHeight="1" spans="1:15">
      <c r="A15" s="18">
        <v>10</v>
      </c>
      <c r="B15" s="24"/>
      <c r="C15" s="20" t="s">
        <v>61</v>
      </c>
      <c r="D15" s="20" t="s">
        <v>62</v>
      </c>
      <c r="E15" s="20" t="s">
        <v>48</v>
      </c>
      <c r="F15" s="20" t="s">
        <v>49</v>
      </c>
      <c r="G15" s="20">
        <v>1</v>
      </c>
      <c r="H15" s="21" t="s">
        <v>55</v>
      </c>
      <c r="I15" s="21" t="s">
        <v>56</v>
      </c>
      <c r="J15" s="20" t="s">
        <v>63</v>
      </c>
      <c r="K15" s="43"/>
      <c r="L15" s="43"/>
      <c r="M15" s="43"/>
      <c r="N15" s="43">
        <v>0</v>
      </c>
      <c r="O15" s="43">
        <f t="shared" si="0"/>
        <v>0</v>
      </c>
    </row>
    <row r="16" s="4" customFormat="1" ht="28" customHeight="1" spans="1:26">
      <c r="A16" s="14" t="s">
        <v>64</v>
      </c>
      <c r="B16" s="17"/>
      <c r="C16" s="15"/>
      <c r="D16" s="15"/>
      <c r="E16" s="15"/>
      <c r="F16" s="15"/>
      <c r="G16" s="15">
        <f>SUM(G17:G22)</f>
        <v>10</v>
      </c>
      <c r="H16" s="15"/>
      <c r="I16" s="15"/>
      <c r="J16" s="15"/>
      <c r="K16" s="15"/>
      <c r="L16" s="15"/>
      <c r="M16" s="15"/>
      <c r="N16" s="15">
        <f>SUM(N17:N22)</f>
        <v>-1</v>
      </c>
      <c r="O16" s="15">
        <f>SUM(O17:O22)</f>
        <v>-1</v>
      </c>
      <c r="P16" s="3"/>
      <c r="Q16" s="3"/>
      <c r="R16" s="3"/>
      <c r="S16" s="3"/>
      <c r="T16" s="3"/>
      <c r="U16" s="3"/>
      <c r="V16" s="3"/>
      <c r="W16" s="3"/>
      <c r="X16" s="3"/>
      <c r="Y16" s="3"/>
      <c r="Z16" s="3"/>
    </row>
    <row r="17" s="3" customFormat="1" ht="140" customHeight="1" spans="1:15">
      <c r="A17" s="18">
        <v>1</v>
      </c>
      <c r="B17" s="19" t="s">
        <v>65</v>
      </c>
      <c r="C17" s="18" t="s">
        <v>22</v>
      </c>
      <c r="D17" s="18" t="s">
        <v>66</v>
      </c>
      <c r="E17" s="18" t="s">
        <v>24</v>
      </c>
      <c r="F17" s="18" t="s">
        <v>29</v>
      </c>
      <c r="G17" s="18">
        <v>2</v>
      </c>
      <c r="H17" s="25" t="s">
        <v>30</v>
      </c>
      <c r="I17" s="25" t="s">
        <v>67</v>
      </c>
      <c r="J17" s="18"/>
      <c r="K17" s="47"/>
      <c r="L17" s="47"/>
      <c r="M17" s="47"/>
      <c r="N17" s="43">
        <v>-1</v>
      </c>
      <c r="O17" s="43">
        <f t="shared" ref="O17:O22" si="1">K17+L17+M17+N17</f>
        <v>-1</v>
      </c>
    </row>
    <row r="18" s="3" customFormat="1" ht="124" customHeight="1" spans="1:15">
      <c r="A18" s="18">
        <v>2</v>
      </c>
      <c r="B18" s="22"/>
      <c r="C18" s="18" t="s">
        <v>15</v>
      </c>
      <c r="D18" s="18" t="s">
        <v>68</v>
      </c>
      <c r="E18" s="18" t="s">
        <v>37</v>
      </c>
      <c r="F18" s="18" t="s">
        <v>69</v>
      </c>
      <c r="G18" s="18">
        <v>1</v>
      </c>
      <c r="H18" s="26" t="s">
        <v>70</v>
      </c>
      <c r="I18" s="25" t="s">
        <v>71</v>
      </c>
      <c r="J18" s="18" t="s">
        <v>72</v>
      </c>
      <c r="K18" s="47"/>
      <c r="L18" s="47"/>
      <c r="M18" s="47"/>
      <c r="N18" s="43">
        <v>0</v>
      </c>
      <c r="O18" s="43">
        <f t="shared" si="1"/>
        <v>0</v>
      </c>
    </row>
    <row r="19" s="3" customFormat="1" customHeight="1" spans="1:15">
      <c r="A19" s="18">
        <v>3</v>
      </c>
      <c r="B19" s="22"/>
      <c r="C19" s="18" t="s">
        <v>73</v>
      </c>
      <c r="D19" s="18" t="s">
        <v>74</v>
      </c>
      <c r="E19" s="18" t="s">
        <v>75</v>
      </c>
      <c r="F19" s="18" t="s">
        <v>76</v>
      </c>
      <c r="G19" s="18">
        <v>1</v>
      </c>
      <c r="H19" s="26" t="s">
        <v>77</v>
      </c>
      <c r="I19" s="26" t="s">
        <v>78</v>
      </c>
      <c r="J19" s="26" t="s">
        <v>79</v>
      </c>
      <c r="K19" s="47"/>
      <c r="L19" s="47"/>
      <c r="M19" s="47"/>
      <c r="N19" s="43">
        <v>0</v>
      </c>
      <c r="O19" s="43">
        <f t="shared" si="1"/>
        <v>0</v>
      </c>
    </row>
    <row r="20" s="3" customFormat="1" ht="110" customHeight="1" spans="1:15">
      <c r="A20" s="18">
        <v>4</v>
      </c>
      <c r="B20" s="27"/>
      <c r="C20" s="18" t="s">
        <v>73</v>
      </c>
      <c r="D20" s="18" t="s">
        <v>74</v>
      </c>
      <c r="E20" s="20" t="s">
        <v>48</v>
      </c>
      <c r="F20" s="18" t="s">
        <v>80</v>
      </c>
      <c r="G20" s="18">
        <v>3</v>
      </c>
      <c r="H20" s="26" t="s">
        <v>55</v>
      </c>
      <c r="I20" s="26" t="s">
        <v>56</v>
      </c>
      <c r="J20" s="26" t="s">
        <v>81</v>
      </c>
      <c r="K20" s="47"/>
      <c r="L20" s="47"/>
      <c r="M20" s="47"/>
      <c r="N20" s="43">
        <v>0</v>
      </c>
      <c r="O20" s="43">
        <f t="shared" si="1"/>
        <v>0</v>
      </c>
    </row>
    <row r="21" s="3" customFormat="1" ht="104" customHeight="1" spans="1:15">
      <c r="A21" s="18">
        <v>5</v>
      </c>
      <c r="B21" s="27"/>
      <c r="C21" s="18" t="s">
        <v>82</v>
      </c>
      <c r="D21" s="18" t="s">
        <v>83</v>
      </c>
      <c r="E21" s="20" t="s">
        <v>48</v>
      </c>
      <c r="F21" s="18" t="s">
        <v>80</v>
      </c>
      <c r="G21" s="18">
        <v>2</v>
      </c>
      <c r="H21" s="26" t="s">
        <v>55</v>
      </c>
      <c r="I21" s="21" t="s">
        <v>56</v>
      </c>
      <c r="J21" s="26" t="s">
        <v>84</v>
      </c>
      <c r="K21" s="47"/>
      <c r="L21" s="47"/>
      <c r="M21" s="47"/>
      <c r="N21" s="43">
        <v>0</v>
      </c>
      <c r="O21" s="43">
        <f t="shared" si="1"/>
        <v>0</v>
      </c>
    </row>
    <row r="22" s="3" customFormat="1" customHeight="1" spans="1:15">
      <c r="A22" s="18">
        <v>6</v>
      </c>
      <c r="B22" s="28"/>
      <c r="C22" s="18" t="s">
        <v>85</v>
      </c>
      <c r="D22" s="18" t="s">
        <v>86</v>
      </c>
      <c r="E22" s="20" t="s">
        <v>48</v>
      </c>
      <c r="F22" s="18" t="s">
        <v>80</v>
      </c>
      <c r="G22" s="18">
        <v>1</v>
      </c>
      <c r="H22" s="26" t="s">
        <v>55</v>
      </c>
      <c r="I22" s="21" t="s">
        <v>56</v>
      </c>
      <c r="J22" s="26" t="s">
        <v>87</v>
      </c>
      <c r="K22" s="47"/>
      <c r="L22" s="47"/>
      <c r="M22" s="47"/>
      <c r="N22" s="43">
        <v>0</v>
      </c>
      <c r="O22" s="43">
        <f t="shared" si="1"/>
        <v>0</v>
      </c>
    </row>
    <row r="23" s="4" customFormat="1" ht="27" customHeight="1" spans="1:26">
      <c r="A23" s="14" t="s">
        <v>88</v>
      </c>
      <c r="B23" s="17"/>
      <c r="C23" s="15"/>
      <c r="D23" s="15"/>
      <c r="E23" s="15"/>
      <c r="F23" s="15"/>
      <c r="G23" s="15">
        <f>SUM(G24:G26)</f>
        <v>7</v>
      </c>
      <c r="H23" s="15"/>
      <c r="I23" s="15"/>
      <c r="J23" s="15"/>
      <c r="K23" s="15">
        <f>SUM(K24:K26)</f>
        <v>0</v>
      </c>
      <c r="L23" s="15"/>
      <c r="M23" s="15"/>
      <c r="N23" s="15">
        <f>SUM(N24:N26)</f>
        <v>0</v>
      </c>
      <c r="O23" s="15">
        <f>SUM(O24:O26)</f>
        <v>0</v>
      </c>
      <c r="P23" s="3"/>
      <c r="Q23" s="3"/>
      <c r="R23" s="3"/>
      <c r="S23" s="3"/>
      <c r="T23" s="3"/>
      <c r="U23" s="3"/>
      <c r="V23" s="3"/>
      <c r="W23" s="3"/>
      <c r="X23" s="3"/>
      <c r="Y23" s="3"/>
      <c r="Z23" s="3"/>
    </row>
    <row r="24" s="3" customFormat="1" ht="146" customHeight="1" spans="1:15">
      <c r="A24" s="18">
        <v>1</v>
      </c>
      <c r="B24" s="19" t="s">
        <v>89</v>
      </c>
      <c r="C24" s="18" t="s">
        <v>90</v>
      </c>
      <c r="D24" s="18" t="s">
        <v>91</v>
      </c>
      <c r="E24" s="18" t="s">
        <v>92</v>
      </c>
      <c r="F24" s="18" t="s">
        <v>93</v>
      </c>
      <c r="G24" s="18">
        <v>1</v>
      </c>
      <c r="H24" s="25" t="s">
        <v>94</v>
      </c>
      <c r="I24" s="25" t="s">
        <v>95</v>
      </c>
      <c r="J24" s="18"/>
      <c r="K24" s="43"/>
      <c r="L24" s="43"/>
      <c r="M24" s="43"/>
      <c r="N24" s="43">
        <v>0</v>
      </c>
      <c r="O24" s="43">
        <f>K24+L24+M24+N24</f>
        <v>0</v>
      </c>
    </row>
    <row r="25" s="3" customFormat="1" ht="149" customHeight="1" spans="1:15">
      <c r="A25" s="18">
        <v>2</v>
      </c>
      <c r="B25" s="22"/>
      <c r="C25" s="18" t="s">
        <v>16</v>
      </c>
      <c r="D25" s="18" t="s">
        <v>91</v>
      </c>
      <c r="E25" s="18" t="s">
        <v>96</v>
      </c>
      <c r="F25" s="18" t="s">
        <v>25</v>
      </c>
      <c r="G25" s="18">
        <v>1</v>
      </c>
      <c r="H25" s="23" t="s">
        <v>97</v>
      </c>
      <c r="I25" s="25" t="s">
        <v>98</v>
      </c>
      <c r="J25" s="18"/>
      <c r="K25" s="43"/>
      <c r="L25" s="43"/>
      <c r="M25" s="43"/>
      <c r="N25" s="43">
        <v>0</v>
      </c>
      <c r="O25" s="43">
        <f>K25+L25+M25+N25</f>
        <v>0</v>
      </c>
    </row>
    <row r="26" s="3" customFormat="1" ht="120" customHeight="1" spans="1:15">
      <c r="A26" s="18">
        <v>3</v>
      </c>
      <c r="B26" s="24"/>
      <c r="C26" s="18" t="s">
        <v>16</v>
      </c>
      <c r="D26" s="18" t="s">
        <v>99</v>
      </c>
      <c r="E26" s="20" t="s">
        <v>48</v>
      </c>
      <c r="F26" s="18" t="s">
        <v>80</v>
      </c>
      <c r="G26" s="18">
        <v>5</v>
      </c>
      <c r="H26" s="25" t="s">
        <v>55</v>
      </c>
      <c r="I26" s="25" t="s">
        <v>56</v>
      </c>
      <c r="J26" s="18" t="s">
        <v>100</v>
      </c>
      <c r="K26" s="43"/>
      <c r="L26" s="43"/>
      <c r="M26" s="43"/>
      <c r="N26" s="43">
        <v>0</v>
      </c>
      <c r="O26" s="43">
        <f>K26+L26+M26+N26</f>
        <v>0</v>
      </c>
    </row>
    <row r="27" s="4" customFormat="1" ht="35" customHeight="1" spans="1:26">
      <c r="A27" s="14" t="s">
        <v>101</v>
      </c>
      <c r="B27" s="17"/>
      <c r="C27" s="15"/>
      <c r="D27" s="15"/>
      <c r="E27" s="15"/>
      <c r="F27" s="15"/>
      <c r="G27" s="15">
        <f>SUM(G28:G40)</f>
        <v>17</v>
      </c>
      <c r="H27" s="15"/>
      <c r="I27" s="15"/>
      <c r="J27" s="15"/>
      <c r="K27" s="15">
        <f>SUM(K28:K40)</f>
        <v>0</v>
      </c>
      <c r="L27" s="15"/>
      <c r="M27" s="15"/>
      <c r="N27" s="15">
        <f>SUM(N28:N40)</f>
        <v>-1</v>
      </c>
      <c r="O27" s="15">
        <f>SUM(O28:O40)</f>
        <v>-1</v>
      </c>
      <c r="P27" s="3"/>
      <c r="Q27" s="3"/>
      <c r="R27" s="3"/>
      <c r="S27" s="3"/>
      <c r="T27" s="3"/>
      <c r="U27" s="3"/>
      <c r="V27" s="3"/>
      <c r="W27" s="3"/>
      <c r="X27" s="3"/>
      <c r="Y27" s="3"/>
      <c r="Z27" s="3"/>
    </row>
    <row r="28" s="3" customFormat="1" ht="137" customHeight="1" spans="1:15">
      <c r="A28" s="18">
        <v>1</v>
      </c>
      <c r="B28" s="19" t="s">
        <v>102</v>
      </c>
      <c r="C28" s="18" t="s">
        <v>22</v>
      </c>
      <c r="D28" s="18" t="s">
        <v>103</v>
      </c>
      <c r="E28" s="18" t="s">
        <v>104</v>
      </c>
      <c r="F28" s="18" t="s">
        <v>29</v>
      </c>
      <c r="G28" s="18">
        <v>1</v>
      </c>
      <c r="H28" s="25" t="s">
        <v>30</v>
      </c>
      <c r="I28" s="25" t="s">
        <v>105</v>
      </c>
      <c r="J28" s="18" t="s">
        <v>106</v>
      </c>
      <c r="K28" s="43"/>
      <c r="L28" s="43"/>
      <c r="M28" s="43"/>
      <c r="N28" s="43">
        <v>0</v>
      </c>
      <c r="O28" s="43">
        <f>K28+L28+M28+N28</f>
        <v>0</v>
      </c>
    </row>
    <row r="29" s="3" customFormat="1" ht="125" customHeight="1" spans="1:15">
      <c r="A29" s="18">
        <v>2</v>
      </c>
      <c r="B29" s="22"/>
      <c r="C29" s="18" t="s">
        <v>16</v>
      </c>
      <c r="D29" s="18" t="s">
        <v>107</v>
      </c>
      <c r="E29" s="18" t="s">
        <v>96</v>
      </c>
      <c r="F29" s="18" t="s">
        <v>108</v>
      </c>
      <c r="G29" s="18">
        <v>1</v>
      </c>
      <c r="H29" s="25" t="s">
        <v>109</v>
      </c>
      <c r="I29" s="25" t="s">
        <v>110</v>
      </c>
      <c r="J29" s="18" t="s">
        <v>111</v>
      </c>
      <c r="K29" s="43"/>
      <c r="L29" s="43"/>
      <c r="M29" s="43"/>
      <c r="N29" s="43">
        <v>0</v>
      </c>
      <c r="O29" s="43">
        <f>K29+L29+M29+N29</f>
        <v>0</v>
      </c>
    </row>
    <row r="30" s="3" customFormat="1" ht="119" customHeight="1" spans="1:15">
      <c r="A30" s="18">
        <v>3</v>
      </c>
      <c r="B30" s="22"/>
      <c r="C30" s="18" t="s">
        <v>16</v>
      </c>
      <c r="D30" s="18" t="s">
        <v>112</v>
      </c>
      <c r="E30" s="18" t="s">
        <v>96</v>
      </c>
      <c r="F30" s="18" t="s">
        <v>108</v>
      </c>
      <c r="G30" s="18">
        <v>1</v>
      </c>
      <c r="H30" s="25" t="s">
        <v>113</v>
      </c>
      <c r="I30" s="25" t="s">
        <v>114</v>
      </c>
      <c r="J30" s="18" t="s">
        <v>115</v>
      </c>
      <c r="K30" s="43"/>
      <c r="L30" s="43"/>
      <c r="M30" s="43"/>
      <c r="N30" s="43">
        <v>0</v>
      </c>
      <c r="O30" s="43">
        <f>K30+L30+M30+N30</f>
        <v>0</v>
      </c>
    </row>
    <row r="31" s="3" customFormat="1" ht="105" customHeight="1" spans="1:15">
      <c r="A31" s="18">
        <v>4</v>
      </c>
      <c r="B31" s="22"/>
      <c r="C31" s="18" t="s">
        <v>16</v>
      </c>
      <c r="D31" s="18" t="s">
        <v>103</v>
      </c>
      <c r="E31" s="18" t="s">
        <v>48</v>
      </c>
      <c r="F31" s="18" t="s">
        <v>49</v>
      </c>
      <c r="G31" s="18">
        <v>1</v>
      </c>
      <c r="H31" s="25" t="s">
        <v>55</v>
      </c>
      <c r="I31" s="25" t="s">
        <v>56</v>
      </c>
      <c r="J31" s="18" t="s">
        <v>116</v>
      </c>
      <c r="K31" s="43"/>
      <c r="L31" s="43"/>
      <c r="M31" s="43"/>
      <c r="N31" s="43">
        <v>0</v>
      </c>
      <c r="O31" s="43">
        <f>K31+L31+M31+N31</f>
        <v>0</v>
      </c>
    </row>
    <row r="32" s="3" customFormat="1" ht="120" customHeight="1" spans="1:15">
      <c r="A32" s="18">
        <v>5</v>
      </c>
      <c r="B32" s="22"/>
      <c r="C32" s="18" t="s">
        <v>32</v>
      </c>
      <c r="D32" s="18" t="s">
        <v>103</v>
      </c>
      <c r="E32" s="18" t="s">
        <v>117</v>
      </c>
      <c r="F32" s="18" t="s">
        <v>29</v>
      </c>
      <c r="G32" s="18">
        <v>1</v>
      </c>
      <c r="H32" s="21" t="s">
        <v>118</v>
      </c>
      <c r="I32" s="25" t="s">
        <v>119</v>
      </c>
      <c r="J32" s="18" t="s">
        <v>120</v>
      </c>
      <c r="K32" s="43"/>
      <c r="L32" s="43"/>
      <c r="M32" s="43"/>
      <c r="N32" s="43">
        <v>0</v>
      </c>
      <c r="O32" s="43"/>
    </row>
    <row r="33" s="3" customFormat="1" ht="104" customHeight="1" spans="1:15">
      <c r="A33" s="18">
        <v>6</v>
      </c>
      <c r="B33" s="22"/>
      <c r="C33" s="18" t="s">
        <v>121</v>
      </c>
      <c r="D33" s="18" t="s">
        <v>107</v>
      </c>
      <c r="E33" s="18" t="s">
        <v>48</v>
      </c>
      <c r="F33" s="18" t="s">
        <v>49</v>
      </c>
      <c r="G33" s="18">
        <v>2</v>
      </c>
      <c r="H33" s="25" t="s">
        <v>55</v>
      </c>
      <c r="I33" s="25" t="s">
        <v>56</v>
      </c>
      <c r="J33" s="18" t="s">
        <v>111</v>
      </c>
      <c r="K33" s="43"/>
      <c r="L33" s="43"/>
      <c r="M33" s="43"/>
      <c r="N33" s="43">
        <v>0</v>
      </c>
      <c r="O33" s="43">
        <f>K33+L33+M33+N33</f>
        <v>0</v>
      </c>
    </row>
    <row r="34" s="3" customFormat="1" ht="104" customHeight="1" spans="1:15">
      <c r="A34" s="18">
        <v>7</v>
      </c>
      <c r="B34" s="22"/>
      <c r="C34" s="18" t="s">
        <v>122</v>
      </c>
      <c r="D34" s="18" t="s">
        <v>112</v>
      </c>
      <c r="E34" s="18" t="s">
        <v>48</v>
      </c>
      <c r="F34" s="18" t="s">
        <v>49</v>
      </c>
      <c r="G34" s="18">
        <v>2</v>
      </c>
      <c r="H34" s="25" t="s">
        <v>55</v>
      </c>
      <c r="I34" s="25" t="s">
        <v>56</v>
      </c>
      <c r="J34" s="18" t="s">
        <v>115</v>
      </c>
      <c r="K34" s="43"/>
      <c r="L34" s="43"/>
      <c r="M34" s="43"/>
      <c r="N34" s="43">
        <v>0</v>
      </c>
      <c r="O34" s="43">
        <f>K34+L34+M34+N34</f>
        <v>0</v>
      </c>
    </row>
    <row r="35" s="3" customFormat="1" ht="101" customHeight="1" spans="1:15">
      <c r="A35" s="18">
        <v>8</v>
      </c>
      <c r="B35" s="22"/>
      <c r="C35" s="18" t="s">
        <v>123</v>
      </c>
      <c r="D35" s="18" t="s">
        <v>124</v>
      </c>
      <c r="E35" s="18" t="s">
        <v>48</v>
      </c>
      <c r="F35" s="18" t="s">
        <v>49</v>
      </c>
      <c r="G35" s="18">
        <v>2</v>
      </c>
      <c r="H35" s="25" t="s">
        <v>55</v>
      </c>
      <c r="I35" s="25" t="s">
        <v>56</v>
      </c>
      <c r="J35" s="18" t="s">
        <v>125</v>
      </c>
      <c r="K35" s="43"/>
      <c r="L35" s="43"/>
      <c r="M35" s="43"/>
      <c r="N35" s="43">
        <v>0</v>
      </c>
      <c r="O35" s="43">
        <f t="shared" ref="O35:O41" si="2">K35+L35+M35+N35</f>
        <v>0</v>
      </c>
    </row>
    <row r="36" s="3" customFormat="1" ht="108" customHeight="1" spans="1:15">
      <c r="A36" s="18">
        <v>9</v>
      </c>
      <c r="B36" s="22"/>
      <c r="C36" s="18" t="s">
        <v>126</v>
      </c>
      <c r="D36" s="18" t="s">
        <v>127</v>
      </c>
      <c r="E36" s="18" t="s">
        <v>48</v>
      </c>
      <c r="F36" s="18" t="s">
        <v>49</v>
      </c>
      <c r="G36" s="18">
        <v>1</v>
      </c>
      <c r="H36" s="25" t="s">
        <v>55</v>
      </c>
      <c r="I36" s="25" t="s">
        <v>56</v>
      </c>
      <c r="J36" s="18" t="s">
        <v>128</v>
      </c>
      <c r="K36" s="43"/>
      <c r="L36" s="43"/>
      <c r="M36" s="43"/>
      <c r="N36" s="43">
        <v>-1</v>
      </c>
      <c r="O36" s="43">
        <f t="shared" si="2"/>
        <v>-1</v>
      </c>
    </row>
    <row r="37" s="3" customFormat="1" ht="106" customHeight="1" spans="1:15">
      <c r="A37" s="18">
        <v>10</v>
      </c>
      <c r="B37" s="22"/>
      <c r="C37" s="18" t="s">
        <v>129</v>
      </c>
      <c r="D37" s="18" t="s">
        <v>130</v>
      </c>
      <c r="E37" s="18" t="s">
        <v>33</v>
      </c>
      <c r="F37" s="18" t="s">
        <v>29</v>
      </c>
      <c r="G37" s="18">
        <v>1</v>
      </c>
      <c r="H37" s="25" t="s">
        <v>131</v>
      </c>
      <c r="I37" s="25" t="s">
        <v>132</v>
      </c>
      <c r="J37" s="18" t="s">
        <v>120</v>
      </c>
      <c r="K37" s="43"/>
      <c r="L37" s="43"/>
      <c r="M37" s="43"/>
      <c r="N37" s="43">
        <v>0</v>
      </c>
      <c r="O37" s="43">
        <f t="shared" si="2"/>
        <v>0</v>
      </c>
    </row>
    <row r="38" s="3" customFormat="1" ht="113" customHeight="1" spans="1:15">
      <c r="A38" s="18">
        <v>11</v>
      </c>
      <c r="B38" s="22"/>
      <c r="C38" s="18" t="s">
        <v>133</v>
      </c>
      <c r="D38" s="18" t="s">
        <v>134</v>
      </c>
      <c r="E38" s="18" t="s">
        <v>33</v>
      </c>
      <c r="F38" s="18" t="s">
        <v>29</v>
      </c>
      <c r="G38" s="18">
        <v>1</v>
      </c>
      <c r="H38" s="25" t="s">
        <v>135</v>
      </c>
      <c r="I38" s="25" t="s">
        <v>132</v>
      </c>
      <c r="J38" s="18" t="s">
        <v>120</v>
      </c>
      <c r="K38" s="43"/>
      <c r="L38" s="43"/>
      <c r="M38" s="43"/>
      <c r="N38" s="43">
        <v>0</v>
      </c>
      <c r="O38" s="43">
        <f t="shared" si="2"/>
        <v>0</v>
      </c>
    </row>
    <row r="39" s="3" customFormat="1" ht="142" customHeight="1" spans="1:15">
      <c r="A39" s="18">
        <v>12</v>
      </c>
      <c r="B39" s="22"/>
      <c r="C39" s="18" t="s">
        <v>15</v>
      </c>
      <c r="D39" s="18" t="s">
        <v>136</v>
      </c>
      <c r="E39" s="18" t="s">
        <v>37</v>
      </c>
      <c r="F39" s="18" t="s">
        <v>69</v>
      </c>
      <c r="G39" s="18">
        <v>2</v>
      </c>
      <c r="H39" s="21" t="s">
        <v>137</v>
      </c>
      <c r="I39" s="21" t="s">
        <v>138</v>
      </c>
      <c r="J39" s="18" t="s">
        <v>139</v>
      </c>
      <c r="K39" s="43"/>
      <c r="L39" s="43"/>
      <c r="M39" s="43"/>
      <c r="N39" s="43">
        <v>0</v>
      </c>
      <c r="O39" s="43">
        <f t="shared" si="2"/>
        <v>0</v>
      </c>
    </row>
    <row r="40" s="3" customFormat="1" ht="125" customHeight="1" spans="1:15">
      <c r="A40" s="18">
        <v>13</v>
      </c>
      <c r="B40" s="22"/>
      <c r="C40" s="18" t="s">
        <v>15</v>
      </c>
      <c r="D40" s="18" t="s">
        <v>136</v>
      </c>
      <c r="E40" s="18" t="s">
        <v>37</v>
      </c>
      <c r="F40" s="18" t="s">
        <v>69</v>
      </c>
      <c r="G40" s="18">
        <v>1</v>
      </c>
      <c r="H40" s="21" t="s">
        <v>137</v>
      </c>
      <c r="I40" s="21" t="s">
        <v>140</v>
      </c>
      <c r="J40" s="18" t="s">
        <v>139</v>
      </c>
      <c r="K40" s="43"/>
      <c r="L40" s="43"/>
      <c r="M40" s="43"/>
      <c r="N40" s="43">
        <v>0</v>
      </c>
      <c r="O40" s="43">
        <f t="shared" si="2"/>
        <v>0</v>
      </c>
    </row>
    <row r="41" s="4" customFormat="1" ht="34" customHeight="1" spans="1:26">
      <c r="A41" s="14" t="s">
        <v>141</v>
      </c>
      <c r="B41" s="13"/>
      <c r="C41" s="15"/>
      <c r="D41" s="15"/>
      <c r="E41" s="15"/>
      <c r="F41" s="15"/>
      <c r="G41" s="15">
        <f>SUM(G42:G52)</f>
        <v>29</v>
      </c>
      <c r="H41" s="15"/>
      <c r="I41" s="15"/>
      <c r="J41" s="15"/>
      <c r="K41" s="15">
        <f>SUM(K42:K52)</f>
        <v>0</v>
      </c>
      <c r="L41" s="15"/>
      <c r="M41" s="15"/>
      <c r="N41" s="15">
        <f>SUM(N42:N52)</f>
        <v>-12</v>
      </c>
      <c r="O41" s="15">
        <f>SUM(O42:O52)</f>
        <v>-12</v>
      </c>
      <c r="P41" s="3"/>
      <c r="Q41" s="3"/>
      <c r="R41" s="3"/>
      <c r="S41" s="3"/>
      <c r="T41" s="3"/>
      <c r="U41" s="3"/>
      <c r="V41" s="3"/>
      <c r="W41" s="3"/>
      <c r="X41" s="3"/>
      <c r="Y41" s="3"/>
      <c r="Z41" s="3"/>
    </row>
    <row r="42" s="3" customFormat="1" ht="129" customHeight="1" spans="1:15">
      <c r="A42" s="18">
        <v>1</v>
      </c>
      <c r="B42" s="29" t="s">
        <v>142</v>
      </c>
      <c r="C42" s="18" t="s">
        <v>22</v>
      </c>
      <c r="D42" s="18" t="s">
        <v>143</v>
      </c>
      <c r="E42" s="18" t="s">
        <v>144</v>
      </c>
      <c r="F42" s="18" t="s">
        <v>29</v>
      </c>
      <c r="G42" s="30">
        <v>3</v>
      </c>
      <c r="H42" s="31" t="s">
        <v>145</v>
      </c>
      <c r="I42" s="25" t="s">
        <v>146</v>
      </c>
      <c r="J42" s="48"/>
      <c r="K42" s="43"/>
      <c r="L42" s="43"/>
      <c r="M42" s="43"/>
      <c r="N42" s="43">
        <v>-1</v>
      </c>
      <c r="O42" s="43">
        <f>K42+L42+M42+N42</f>
        <v>-1</v>
      </c>
    </row>
    <row r="43" s="3" customFormat="1" ht="140" customHeight="1" spans="1:15">
      <c r="A43" s="18">
        <v>2</v>
      </c>
      <c r="B43" s="32"/>
      <c r="C43" s="18" t="s">
        <v>15</v>
      </c>
      <c r="D43" s="18" t="s">
        <v>147</v>
      </c>
      <c r="E43" s="18" t="s">
        <v>37</v>
      </c>
      <c r="F43" s="18" t="s">
        <v>69</v>
      </c>
      <c r="G43" s="30">
        <v>1</v>
      </c>
      <c r="H43" s="33" t="s">
        <v>148</v>
      </c>
      <c r="I43" s="33" t="s">
        <v>149</v>
      </c>
      <c r="J43" s="49"/>
      <c r="K43" s="43"/>
      <c r="L43" s="43"/>
      <c r="M43" s="43"/>
      <c r="N43" s="43">
        <v>0</v>
      </c>
      <c r="O43" s="43">
        <f t="shared" ref="O42:O52" si="3">K43+L43+M43+N43</f>
        <v>0</v>
      </c>
    </row>
    <row r="44" s="3" customFormat="1" ht="127" customHeight="1" spans="1:15">
      <c r="A44" s="18">
        <v>3</v>
      </c>
      <c r="B44" s="32"/>
      <c r="C44" s="18" t="s">
        <v>15</v>
      </c>
      <c r="D44" s="18" t="s">
        <v>150</v>
      </c>
      <c r="E44" s="18" t="s">
        <v>37</v>
      </c>
      <c r="F44" s="18" t="s">
        <v>151</v>
      </c>
      <c r="G44" s="30">
        <v>2</v>
      </c>
      <c r="H44" s="25" t="s">
        <v>152</v>
      </c>
      <c r="I44" s="25" t="s">
        <v>153</v>
      </c>
      <c r="J44" s="18" t="s">
        <v>154</v>
      </c>
      <c r="K44" s="43"/>
      <c r="L44" s="43"/>
      <c r="M44" s="43"/>
      <c r="N44" s="43">
        <v>-2</v>
      </c>
      <c r="O44" s="43">
        <f t="shared" si="3"/>
        <v>-2</v>
      </c>
    </row>
    <row r="45" s="3" customFormat="1" ht="121" customHeight="1" spans="1:15">
      <c r="A45" s="18">
        <v>4</v>
      </c>
      <c r="B45" s="32"/>
      <c r="C45" s="18" t="s">
        <v>155</v>
      </c>
      <c r="D45" s="19" t="s">
        <v>143</v>
      </c>
      <c r="E45" s="18" t="s">
        <v>42</v>
      </c>
      <c r="F45" s="18" t="s">
        <v>29</v>
      </c>
      <c r="G45" s="30">
        <v>1</v>
      </c>
      <c r="H45" s="25" t="s">
        <v>156</v>
      </c>
      <c r="I45" s="25" t="s">
        <v>157</v>
      </c>
      <c r="J45" s="19"/>
      <c r="K45" s="43"/>
      <c r="L45" s="43"/>
      <c r="M45" s="43"/>
      <c r="N45" s="43">
        <v>0</v>
      </c>
      <c r="O45" s="43">
        <f t="shared" si="3"/>
        <v>0</v>
      </c>
    </row>
    <row r="46" s="3" customFormat="1" ht="33" customHeight="1" spans="1:15">
      <c r="A46" s="18">
        <v>5</v>
      </c>
      <c r="B46" s="32"/>
      <c r="C46" s="18" t="s">
        <v>158</v>
      </c>
      <c r="D46" s="19" t="s">
        <v>159</v>
      </c>
      <c r="E46" s="18" t="s">
        <v>75</v>
      </c>
      <c r="F46" s="19" t="s">
        <v>76</v>
      </c>
      <c r="G46" s="18">
        <v>1</v>
      </c>
      <c r="H46" s="31" t="s">
        <v>160</v>
      </c>
      <c r="I46" s="31" t="s">
        <v>161</v>
      </c>
      <c r="J46" s="19"/>
      <c r="K46" s="43"/>
      <c r="L46" s="43"/>
      <c r="M46" s="43"/>
      <c r="N46" s="43">
        <v>0</v>
      </c>
      <c r="O46" s="43">
        <f t="shared" si="3"/>
        <v>0</v>
      </c>
    </row>
    <row r="47" s="3" customFormat="1" ht="33" customHeight="1" spans="1:15">
      <c r="A47" s="18">
        <v>6</v>
      </c>
      <c r="B47" s="32"/>
      <c r="C47" s="18" t="s">
        <v>162</v>
      </c>
      <c r="D47" s="22"/>
      <c r="E47" s="18" t="s">
        <v>75</v>
      </c>
      <c r="F47" s="22"/>
      <c r="G47" s="18">
        <v>1</v>
      </c>
      <c r="H47" s="34"/>
      <c r="I47" s="34"/>
      <c r="J47" s="22"/>
      <c r="K47" s="43"/>
      <c r="L47" s="43"/>
      <c r="M47" s="43"/>
      <c r="N47" s="43">
        <v>0</v>
      </c>
      <c r="O47" s="43">
        <f t="shared" si="3"/>
        <v>0</v>
      </c>
    </row>
    <row r="48" s="3" customFormat="1" ht="33" customHeight="1" spans="1:15">
      <c r="A48" s="18">
        <v>7</v>
      </c>
      <c r="B48" s="32"/>
      <c r="C48" s="18" t="s">
        <v>163</v>
      </c>
      <c r="D48" s="24"/>
      <c r="E48" s="18" t="s">
        <v>75</v>
      </c>
      <c r="F48" s="24"/>
      <c r="G48" s="18">
        <v>1</v>
      </c>
      <c r="H48" s="35"/>
      <c r="I48" s="35"/>
      <c r="J48" s="24"/>
      <c r="K48" s="43"/>
      <c r="L48" s="43"/>
      <c r="M48" s="43"/>
      <c r="N48" s="43">
        <v>-3</v>
      </c>
      <c r="O48" s="43">
        <f t="shared" si="3"/>
        <v>-3</v>
      </c>
    </row>
    <row r="49" s="3" customFormat="1" ht="33" customHeight="1" spans="1:15">
      <c r="A49" s="18">
        <v>8</v>
      </c>
      <c r="B49" s="32"/>
      <c r="C49" s="18" t="s">
        <v>164</v>
      </c>
      <c r="D49" s="19" t="s">
        <v>165</v>
      </c>
      <c r="E49" s="18" t="s">
        <v>48</v>
      </c>
      <c r="F49" s="19" t="s">
        <v>80</v>
      </c>
      <c r="G49" s="18">
        <v>4</v>
      </c>
      <c r="H49" s="31" t="s">
        <v>55</v>
      </c>
      <c r="I49" s="31" t="s">
        <v>56</v>
      </c>
      <c r="J49" s="19"/>
      <c r="K49" s="43"/>
      <c r="L49" s="43"/>
      <c r="M49" s="43"/>
      <c r="N49" s="43">
        <v>-1</v>
      </c>
      <c r="O49" s="43">
        <f t="shared" si="3"/>
        <v>-1</v>
      </c>
    </row>
    <row r="50" s="3" customFormat="1" ht="33" customHeight="1" spans="1:15">
      <c r="A50" s="18">
        <v>9</v>
      </c>
      <c r="B50" s="32"/>
      <c r="C50" s="18" t="s">
        <v>166</v>
      </c>
      <c r="D50" s="22"/>
      <c r="E50" s="18" t="s">
        <v>48</v>
      </c>
      <c r="F50" s="22"/>
      <c r="G50" s="18">
        <v>4</v>
      </c>
      <c r="H50" s="36"/>
      <c r="I50" s="34"/>
      <c r="J50" s="22"/>
      <c r="K50" s="43"/>
      <c r="L50" s="43"/>
      <c r="M50" s="43"/>
      <c r="N50" s="43">
        <v>-1</v>
      </c>
      <c r="O50" s="43">
        <f t="shared" si="3"/>
        <v>-1</v>
      </c>
    </row>
    <row r="51" s="3" customFormat="1" ht="33" customHeight="1" spans="1:15">
      <c r="A51" s="18">
        <v>10</v>
      </c>
      <c r="B51" s="32"/>
      <c r="C51" s="18" t="s">
        <v>167</v>
      </c>
      <c r="D51" s="22"/>
      <c r="E51" s="18" t="s">
        <v>48</v>
      </c>
      <c r="F51" s="22"/>
      <c r="G51" s="18">
        <v>4</v>
      </c>
      <c r="H51" s="36"/>
      <c r="I51" s="34"/>
      <c r="J51" s="22"/>
      <c r="K51" s="43"/>
      <c r="L51" s="43"/>
      <c r="M51" s="43"/>
      <c r="N51" s="43">
        <v>-1</v>
      </c>
      <c r="O51" s="43">
        <f t="shared" si="3"/>
        <v>-1</v>
      </c>
    </row>
    <row r="52" s="3" customFormat="1" ht="33" customHeight="1" spans="1:15">
      <c r="A52" s="18">
        <v>11</v>
      </c>
      <c r="B52" s="37"/>
      <c r="C52" s="18" t="s">
        <v>168</v>
      </c>
      <c r="D52" s="24"/>
      <c r="E52" s="18" t="s">
        <v>48</v>
      </c>
      <c r="F52" s="24"/>
      <c r="G52" s="18">
        <v>7</v>
      </c>
      <c r="H52" s="38"/>
      <c r="I52" s="35"/>
      <c r="J52" s="24"/>
      <c r="K52" s="43"/>
      <c r="L52" s="43"/>
      <c r="M52" s="43"/>
      <c r="N52" s="43">
        <v>-3</v>
      </c>
      <c r="O52" s="43">
        <f t="shared" si="3"/>
        <v>-3</v>
      </c>
    </row>
    <row r="53" s="4" customFormat="1" ht="35" customHeight="1" spans="1:26">
      <c r="A53" s="14" t="s">
        <v>169</v>
      </c>
      <c r="B53" s="17"/>
      <c r="C53" s="15"/>
      <c r="D53" s="15"/>
      <c r="E53" s="15"/>
      <c r="F53" s="15"/>
      <c r="G53" s="15">
        <f>SUM(G54:G69)</f>
        <v>38</v>
      </c>
      <c r="H53" s="15"/>
      <c r="I53" s="15"/>
      <c r="J53" s="15"/>
      <c r="K53" s="15">
        <f>SUM(K54:K69)</f>
        <v>0</v>
      </c>
      <c r="L53" s="15"/>
      <c r="M53" s="15"/>
      <c r="N53" s="15">
        <f>SUM(N54:N69)</f>
        <v>-32</v>
      </c>
      <c r="O53" s="15">
        <f>SUM(O54:O69)</f>
        <v>-33</v>
      </c>
      <c r="P53" s="3"/>
      <c r="Q53" s="3"/>
      <c r="R53" s="3"/>
      <c r="S53" s="3"/>
      <c r="T53" s="3"/>
      <c r="U53" s="3"/>
      <c r="V53" s="3"/>
      <c r="W53" s="3"/>
      <c r="X53" s="3"/>
      <c r="Y53" s="3"/>
      <c r="Z53" s="3"/>
    </row>
    <row r="54" s="3" customFormat="1" ht="125" customHeight="1" spans="1:15">
      <c r="A54" s="18">
        <v>1</v>
      </c>
      <c r="B54" s="19" t="s">
        <v>170</v>
      </c>
      <c r="C54" s="18" t="s">
        <v>22</v>
      </c>
      <c r="D54" s="18" t="s">
        <v>171</v>
      </c>
      <c r="E54" s="18" t="s">
        <v>24</v>
      </c>
      <c r="F54" s="18" t="s">
        <v>29</v>
      </c>
      <c r="G54" s="18">
        <v>1</v>
      </c>
      <c r="H54" s="25" t="s">
        <v>30</v>
      </c>
      <c r="I54" s="25" t="s">
        <v>172</v>
      </c>
      <c r="J54" s="18" t="s">
        <v>173</v>
      </c>
      <c r="K54" s="43"/>
      <c r="L54" s="43"/>
      <c r="M54" s="43"/>
      <c r="N54" s="43">
        <v>0</v>
      </c>
      <c r="O54" s="43">
        <v>-1</v>
      </c>
    </row>
    <row r="55" s="3" customFormat="1" customHeight="1" spans="1:15">
      <c r="A55" s="18">
        <v>2</v>
      </c>
      <c r="B55" s="22"/>
      <c r="C55" s="18" t="s">
        <v>32</v>
      </c>
      <c r="D55" s="18" t="s">
        <v>171</v>
      </c>
      <c r="E55" s="18" t="s">
        <v>33</v>
      </c>
      <c r="F55" s="18" t="s">
        <v>29</v>
      </c>
      <c r="G55" s="18">
        <v>3</v>
      </c>
      <c r="H55" s="31" t="s">
        <v>174</v>
      </c>
      <c r="I55" s="31" t="s">
        <v>175</v>
      </c>
      <c r="J55" s="18" t="s">
        <v>176</v>
      </c>
      <c r="K55" s="43"/>
      <c r="L55" s="43"/>
      <c r="M55" s="43"/>
      <c r="N55" s="43">
        <v>0</v>
      </c>
      <c r="O55" s="43">
        <f>K55+L55+M55+N55</f>
        <v>0</v>
      </c>
    </row>
    <row r="56" s="3" customFormat="1" ht="127" customHeight="1" spans="1:15">
      <c r="A56" s="18">
        <v>3</v>
      </c>
      <c r="B56" s="22"/>
      <c r="C56" s="39" t="s">
        <v>32</v>
      </c>
      <c r="D56" s="18" t="s">
        <v>171</v>
      </c>
      <c r="E56" s="18" t="s">
        <v>117</v>
      </c>
      <c r="F56" s="18" t="s">
        <v>177</v>
      </c>
      <c r="G56" s="39">
        <v>1</v>
      </c>
      <c r="H56" s="25" t="s">
        <v>118</v>
      </c>
      <c r="I56" s="25" t="s">
        <v>119</v>
      </c>
      <c r="J56" s="19"/>
      <c r="K56" s="43"/>
      <c r="L56" s="43"/>
      <c r="M56" s="43"/>
      <c r="N56" s="43"/>
      <c r="O56" s="43"/>
    </row>
    <row r="57" s="3" customFormat="1" ht="114" customHeight="1" spans="1:15">
      <c r="A57" s="18">
        <v>4</v>
      </c>
      <c r="B57" s="22"/>
      <c r="C57" s="18" t="s">
        <v>178</v>
      </c>
      <c r="D57" s="19" t="s">
        <v>179</v>
      </c>
      <c r="E57" s="18" t="s">
        <v>180</v>
      </c>
      <c r="F57" s="18" t="s">
        <v>151</v>
      </c>
      <c r="G57" s="18">
        <v>2</v>
      </c>
      <c r="H57" s="21" t="s">
        <v>181</v>
      </c>
      <c r="I57" s="21" t="s">
        <v>182</v>
      </c>
      <c r="J57" s="19" t="s">
        <v>183</v>
      </c>
      <c r="K57" s="43"/>
      <c r="L57" s="43"/>
      <c r="M57" s="43"/>
      <c r="N57" s="43">
        <v>0</v>
      </c>
      <c r="O57" s="43">
        <f>K57+L57+M57+N57</f>
        <v>0</v>
      </c>
    </row>
    <row r="58" s="3" customFormat="1" ht="33" customHeight="1" spans="1:15">
      <c r="A58" s="18">
        <v>5</v>
      </c>
      <c r="B58" s="22"/>
      <c r="C58" s="18" t="s">
        <v>184</v>
      </c>
      <c r="D58" s="19" t="s">
        <v>185</v>
      </c>
      <c r="E58" s="18" t="s">
        <v>48</v>
      </c>
      <c r="F58" s="19" t="s">
        <v>49</v>
      </c>
      <c r="G58" s="18">
        <v>4</v>
      </c>
      <c r="H58" s="31" t="s">
        <v>55</v>
      </c>
      <c r="I58" s="31" t="s">
        <v>56</v>
      </c>
      <c r="J58" s="19" t="s">
        <v>186</v>
      </c>
      <c r="K58" s="43"/>
      <c r="L58" s="43"/>
      <c r="M58" s="43"/>
      <c r="N58" s="43">
        <v>-5</v>
      </c>
      <c r="O58" s="43">
        <f t="shared" ref="O58:O70" si="4">K58+L58+M58+N58</f>
        <v>-5</v>
      </c>
    </row>
    <row r="59" s="3" customFormat="1" ht="33" customHeight="1" spans="1:15">
      <c r="A59" s="18">
        <v>6</v>
      </c>
      <c r="B59" s="22"/>
      <c r="C59" s="18" t="s">
        <v>187</v>
      </c>
      <c r="D59" s="19" t="s">
        <v>185</v>
      </c>
      <c r="E59" s="18" t="s">
        <v>48</v>
      </c>
      <c r="F59" s="22"/>
      <c r="G59" s="18">
        <v>3</v>
      </c>
      <c r="H59" s="34"/>
      <c r="I59" s="34"/>
      <c r="J59" s="24"/>
      <c r="K59" s="43"/>
      <c r="L59" s="43"/>
      <c r="M59" s="43"/>
      <c r="N59" s="43">
        <v>-5</v>
      </c>
      <c r="O59" s="43">
        <f t="shared" si="4"/>
        <v>-5</v>
      </c>
    </row>
    <row r="60" s="3" customFormat="1" ht="33" customHeight="1" spans="1:15">
      <c r="A60" s="18">
        <v>7</v>
      </c>
      <c r="B60" s="22"/>
      <c r="C60" s="18" t="s">
        <v>188</v>
      </c>
      <c r="D60" s="19" t="s">
        <v>185</v>
      </c>
      <c r="E60" s="18" t="s">
        <v>48</v>
      </c>
      <c r="F60" s="22"/>
      <c r="G60" s="18">
        <v>2</v>
      </c>
      <c r="H60" s="34"/>
      <c r="I60" s="34"/>
      <c r="J60" s="50" t="s">
        <v>189</v>
      </c>
      <c r="K60" s="43"/>
      <c r="L60" s="43"/>
      <c r="M60" s="43"/>
      <c r="N60" s="43">
        <v>-2</v>
      </c>
      <c r="O60" s="43">
        <f t="shared" si="4"/>
        <v>-2</v>
      </c>
    </row>
    <row r="61" s="3" customFormat="1" ht="33" customHeight="1" spans="1:15">
      <c r="A61" s="18">
        <v>8</v>
      </c>
      <c r="B61" s="22"/>
      <c r="C61" s="18" t="s">
        <v>190</v>
      </c>
      <c r="D61" s="19" t="s">
        <v>185</v>
      </c>
      <c r="E61" s="18" t="s">
        <v>48</v>
      </c>
      <c r="F61" s="22"/>
      <c r="G61" s="18">
        <v>2</v>
      </c>
      <c r="H61" s="34"/>
      <c r="I61" s="34"/>
      <c r="J61" s="50" t="s">
        <v>189</v>
      </c>
      <c r="K61" s="43"/>
      <c r="L61" s="43"/>
      <c r="M61" s="43"/>
      <c r="N61" s="43">
        <v>-2</v>
      </c>
      <c r="O61" s="43">
        <f t="shared" si="4"/>
        <v>-2</v>
      </c>
    </row>
    <row r="62" s="3" customFormat="1" ht="33" customHeight="1" spans="1:15">
      <c r="A62" s="18">
        <v>9</v>
      </c>
      <c r="B62" s="22"/>
      <c r="C62" s="39" t="s">
        <v>191</v>
      </c>
      <c r="D62" s="19" t="s">
        <v>192</v>
      </c>
      <c r="E62" s="18" t="s">
        <v>48</v>
      </c>
      <c r="F62" s="22"/>
      <c r="G62" s="18">
        <v>2</v>
      </c>
      <c r="H62" s="34"/>
      <c r="I62" s="34"/>
      <c r="J62" s="50" t="s">
        <v>189</v>
      </c>
      <c r="K62" s="43"/>
      <c r="L62" s="43"/>
      <c r="M62" s="43"/>
      <c r="N62" s="43">
        <v>-2</v>
      </c>
      <c r="O62" s="43">
        <f t="shared" si="4"/>
        <v>-2</v>
      </c>
    </row>
    <row r="63" s="3" customFormat="1" ht="33" customHeight="1" spans="1:15">
      <c r="A63" s="18">
        <v>10</v>
      </c>
      <c r="B63" s="22"/>
      <c r="C63" s="39" t="s">
        <v>193</v>
      </c>
      <c r="D63" s="19" t="s">
        <v>192</v>
      </c>
      <c r="E63" s="18" t="s">
        <v>48</v>
      </c>
      <c r="F63" s="22"/>
      <c r="G63" s="18">
        <v>3</v>
      </c>
      <c r="H63" s="34"/>
      <c r="I63" s="34"/>
      <c r="J63" s="50" t="s">
        <v>189</v>
      </c>
      <c r="K63" s="43"/>
      <c r="L63" s="43"/>
      <c r="M63" s="43"/>
      <c r="N63" s="43">
        <v>-3</v>
      </c>
      <c r="O63" s="43">
        <f t="shared" si="4"/>
        <v>-3</v>
      </c>
    </row>
    <row r="64" s="3" customFormat="1" ht="33" customHeight="1" spans="1:15">
      <c r="A64" s="18">
        <v>11</v>
      </c>
      <c r="B64" s="22"/>
      <c r="C64" s="39" t="s">
        <v>194</v>
      </c>
      <c r="D64" s="18" t="s">
        <v>195</v>
      </c>
      <c r="E64" s="18" t="s">
        <v>48</v>
      </c>
      <c r="F64" s="22"/>
      <c r="G64" s="39">
        <v>3</v>
      </c>
      <c r="H64" s="34"/>
      <c r="I64" s="34"/>
      <c r="J64" s="19" t="s">
        <v>196</v>
      </c>
      <c r="K64" s="43"/>
      <c r="L64" s="43"/>
      <c r="M64" s="43"/>
      <c r="N64" s="43">
        <v>-3</v>
      </c>
      <c r="O64" s="43">
        <f t="shared" si="4"/>
        <v>-3</v>
      </c>
    </row>
    <row r="65" s="3" customFormat="1" ht="33" customHeight="1" spans="1:15">
      <c r="A65" s="18">
        <v>12</v>
      </c>
      <c r="B65" s="22"/>
      <c r="C65" s="39" t="s">
        <v>197</v>
      </c>
      <c r="D65" s="18" t="s">
        <v>198</v>
      </c>
      <c r="E65" s="18" t="s">
        <v>48</v>
      </c>
      <c r="F65" s="22"/>
      <c r="G65" s="39">
        <v>3</v>
      </c>
      <c r="H65" s="34"/>
      <c r="I65" s="34"/>
      <c r="J65" s="22"/>
      <c r="K65" s="43"/>
      <c r="L65" s="43"/>
      <c r="M65" s="43"/>
      <c r="N65" s="43">
        <v>-3</v>
      </c>
      <c r="O65" s="43">
        <f t="shared" si="4"/>
        <v>-3</v>
      </c>
    </row>
    <row r="66" s="3" customFormat="1" ht="33" customHeight="1" spans="1:15">
      <c r="A66" s="18">
        <v>13</v>
      </c>
      <c r="B66" s="22"/>
      <c r="C66" s="39" t="s">
        <v>199</v>
      </c>
      <c r="D66" s="18" t="s">
        <v>200</v>
      </c>
      <c r="E66" s="18" t="s">
        <v>48</v>
      </c>
      <c r="F66" s="22"/>
      <c r="G66" s="39">
        <v>2</v>
      </c>
      <c r="H66" s="34"/>
      <c r="I66" s="34"/>
      <c r="J66" s="22"/>
      <c r="K66" s="43"/>
      <c r="L66" s="43"/>
      <c r="M66" s="43"/>
      <c r="N66" s="43">
        <v>-1</v>
      </c>
      <c r="O66" s="43">
        <f t="shared" si="4"/>
        <v>-1</v>
      </c>
    </row>
    <row r="67" s="3" customFormat="1" ht="33" customHeight="1" spans="1:15">
      <c r="A67" s="18">
        <v>14</v>
      </c>
      <c r="B67" s="22"/>
      <c r="C67" s="39" t="s">
        <v>201</v>
      </c>
      <c r="D67" s="18" t="s">
        <v>202</v>
      </c>
      <c r="E67" s="18" t="s">
        <v>48</v>
      </c>
      <c r="F67" s="22"/>
      <c r="G67" s="39">
        <v>3</v>
      </c>
      <c r="H67" s="34"/>
      <c r="I67" s="34"/>
      <c r="J67" s="22"/>
      <c r="K67" s="43"/>
      <c r="L67" s="43"/>
      <c r="M67" s="43"/>
      <c r="N67" s="43">
        <v>-3</v>
      </c>
      <c r="O67" s="43">
        <f t="shared" si="4"/>
        <v>-3</v>
      </c>
    </row>
    <row r="68" s="3" customFormat="1" ht="33" customHeight="1" spans="1:15">
      <c r="A68" s="18">
        <v>15</v>
      </c>
      <c r="B68" s="22"/>
      <c r="C68" s="39" t="s">
        <v>203</v>
      </c>
      <c r="D68" s="18" t="s">
        <v>204</v>
      </c>
      <c r="E68" s="18" t="s">
        <v>48</v>
      </c>
      <c r="F68" s="24"/>
      <c r="G68" s="39">
        <v>3</v>
      </c>
      <c r="H68" s="35"/>
      <c r="I68" s="35"/>
      <c r="J68" s="24"/>
      <c r="K68" s="58"/>
      <c r="L68" s="58"/>
      <c r="M68" s="58"/>
      <c r="N68" s="43">
        <v>-3</v>
      </c>
      <c r="O68" s="43">
        <f t="shared" si="4"/>
        <v>-3</v>
      </c>
    </row>
    <row r="69" s="3" customFormat="1" ht="114" customHeight="1" spans="1:15">
      <c r="A69" s="18">
        <v>16</v>
      </c>
      <c r="B69" s="22"/>
      <c r="C69" s="39" t="s">
        <v>205</v>
      </c>
      <c r="D69" s="18" t="s">
        <v>206</v>
      </c>
      <c r="E69" s="18" t="s">
        <v>207</v>
      </c>
      <c r="F69" s="18" t="s">
        <v>151</v>
      </c>
      <c r="G69" s="39">
        <v>1</v>
      </c>
      <c r="H69" s="25" t="s">
        <v>208</v>
      </c>
      <c r="I69" s="25" t="s">
        <v>209</v>
      </c>
      <c r="J69" s="24" t="s">
        <v>210</v>
      </c>
      <c r="K69" s="58"/>
      <c r="L69" s="58"/>
      <c r="M69" s="58"/>
      <c r="N69" s="43">
        <v>0</v>
      </c>
      <c r="O69" s="43">
        <f t="shared" si="4"/>
        <v>0</v>
      </c>
    </row>
    <row r="70" s="4" customFormat="1" ht="32" customHeight="1" spans="1:26">
      <c r="A70" s="14" t="s">
        <v>211</v>
      </c>
      <c r="B70" s="17"/>
      <c r="C70" s="15"/>
      <c r="D70" s="15"/>
      <c r="E70" s="15"/>
      <c r="F70" s="15"/>
      <c r="G70" s="15">
        <f>SUM(G71:G78)</f>
        <v>8</v>
      </c>
      <c r="H70" s="15"/>
      <c r="I70" s="15"/>
      <c r="J70" s="15"/>
      <c r="K70" s="15">
        <f>SUM(K71:K78)</f>
        <v>0</v>
      </c>
      <c r="L70" s="15"/>
      <c r="M70" s="15"/>
      <c r="N70" s="15">
        <f>SUM(N71:N78)</f>
        <v>-2</v>
      </c>
      <c r="O70" s="15">
        <f>SUM(O71:O78)</f>
        <v>-2</v>
      </c>
      <c r="P70" s="3"/>
      <c r="Q70" s="3"/>
      <c r="R70" s="3"/>
      <c r="S70" s="3"/>
      <c r="T70" s="3"/>
      <c r="U70" s="3"/>
      <c r="V70" s="3"/>
      <c r="W70" s="3"/>
      <c r="X70" s="3"/>
      <c r="Y70" s="3"/>
      <c r="Z70" s="3"/>
    </row>
    <row r="71" s="3" customFormat="1" ht="128" customHeight="1" spans="1:15">
      <c r="A71" s="18">
        <v>1</v>
      </c>
      <c r="B71" s="18" t="s">
        <v>212</v>
      </c>
      <c r="C71" s="51" t="s">
        <v>32</v>
      </c>
      <c r="D71" s="24" t="s">
        <v>213</v>
      </c>
      <c r="E71" s="24" t="s">
        <v>33</v>
      </c>
      <c r="F71" s="24" t="s">
        <v>29</v>
      </c>
      <c r="G71" s="24">
        <v>1</v>
      </c>
      <c r="H71" s="26" t="s">
        <v>214</v>
      </c>
      <c r="I71" s="59" t="s">
        <v>215</v>
      </c>
      <c r="J71" s="18"/>
      <c r="K71" s="43"/>
      <c r="L71" s="43"/>
      <c r="M71" s="43"/>
      <c r="N71" s="43">
        <v>-2</v>
      </c>
      <c r="O71" s="43">
        <f t="shared" ref="O71:O78" si="5">K71+L71+M71+N71</f>
        <v>-2</v>
      </c>
    </row>
    <row r="72" s="3" customFormat="1" ht="117" customHeight="1" spans="1:15">
      <c r="A72" s="18">
        <v>2</v>
      </c>
      <c r="B72" s="18"/>
      <c r="C72" s="51" t="s">
        <v>32</v>
      </c>
      <c r="D72" s="24" t="s">
        <v>216</v>
      </c>
      <c r="E72" s="24" t="s">
        <v>117</v>
      </c>
      <c r="F72" s="24" t="s">
        <v>29</v>
      </c>
      <c r="G72" s="24">
        <v>1</v>
      </c>
      <c r="H72" s="26" t="s">
        <v>217</v>
      </c>
      <c r="I72" s="60" t="s">
        <v>218</v>
      </c>
      <c r="J72" s="18"/>
      <c r="K72" s="43"/>
      <c r="L72" s="43"/>
      <c r="M72" s="43"/>
      <c r="N72" s="43">
        <v>0</v>
      </c>
      <c r="O72" s="43">
        <f t="shared" si="5"/>
        <v>0</v>
      </c>
    </row>
    <row r="73" s="3" customFormat="1" ht="127" customHeight="1" spans="1:15">
      <c r="A73" s="18">
        <v>3</v>
      </c>
      <c r="B73" s="18"/>
      <c r="C73" s="51" t="s">
        <v>15</v>
      </c>
      <c r="D73" s="18" t="s">
        <v>219</v>
      </c>
      <c r="E73" s="18" t="s">
        <v>37</v>
      </c>
      <c r="F73" s="18" t="s">
        <v>69</v>
      </c>
      <c r="G73" s="18">
        <v>1</v>
      </c>
      <c r="H73" s="25" t="s">
        <v>220</v>
      </c>
      <c r="I73" s="25" t="s">
        <v>221</v>
      </c>
      <c r="J73" s="18"/>
      <c r="K73" s="43"/>
      <c r="L73" s="43"/>
      <c r="M73" s="43"/>
      <c r="N73" s="43">
        <v>0</v>
      </c>
      <c r="O73" s="43">
        <f t="shared" si="5"/>
        <v>0</v>
      </c>
    </row>
    <row r="74" s="3" customFormat="1" ht="131" customHeight="1" spans="1:15">
      <c r="A74" s="18">
        <v>4</v>
      </c>
      <c r="B74" s="18"/>
      <c r="C74" s="51" t="s">
        <v>15</v>
      </c>
      <c r="D74" s="18" t="s">
        <v>222</v>
      </c>
      <c r="E74" s="18" t="s">
        <v>37</v>
      </c>
      <c r="F74" s="18" t="s">
        <v>69</v>
      </c>
      <c r="G74" s="18">
        <v>1</v>
      </c>
      <c r="H74" s="25" t="s">
        <v>220</v>
      </c>
      <c r="I74" s="25" t="s">
        <v>223</v>
      </c>
      <c r="J74" s="18"/>
      <c r="K74" s="43"/>
      <c r="L74" s="43"/>
      <c r="M74" s="43"/>
      <c r="N74" s="43">
        <v>0</v>
      </c>
      <c r="O74" s="43">
        <f t="shared" si="5"/>
        <v>0</v>
      </c>
    </row>
    <row r="75" s="3" customFormat="1" ht="117" customHeight="1" spans="1:15">
      <c r="A75" s="18">
        <v>10</v>
      </c>
      <c r="B75" s="18"/>
      <c r="C75" s="51" t="s">
        <v>224</v>
      </c>
      <c r="D75" s="18" t="s">
        <v>225</v>
      </c>
      <c r="E75" s="18" t="s">
        <v>75</v>
      </c>
      <c r="F75" s="18" t="s">
        <v>76</v>
      </c>
      <c r="G75" s="18">
        <v>1</v>
      </c>
      <c r="H75" s="25" t="s">
        <v>226</v>
      </c>
      <c r="I75" s="23" t="s">
        <v>227</v>
      </c>
      <c r="J75" s="18"/>
      <c r="K75" s="43"/>
      <c r="L75" s="43"/>
      <c r="M75" s="43"/>
      <c r="N75" s="43">
        <v>0</v>
      </c>
      <c r="O75" s="43">
        <f t="shared" si="5"/>
        <v>0</v>
      </c>
    </row>
    <row r="76" s="3" customFormat="1" ht="118" customHeight="1" spans="1:15">
      <c r="A76" s="18">
        <v>11</v>
      </c>
      <c r="B76" s="18"/>
      <c r="C76" s="18" t="s">
        <v>228</v>
      </c>
      <c r="D76" s="18" t="s">
        <v>229</v>
      </c>
      <c r="E76" s="18" t="s">
        <v>37</v>
      </c>
      <c r="F76" s="18" t="s">
        <v>151</v>
      </c>
      <c r="G76" s="18">
        <v>1</v>
      </c>
      <c r="H76" s="25" t="s">
        <v>152</v>
      </c>
      <c r="I76" s="25" t="s">
        <v>230</v>
      </c>
      <c r="J76" s="18"/>
      <c r="K76" s="43"/>
      <c r="L76" s="43"/>
      <c r="M76" s="43"/>
      <c r="N76" s="43">
        <v>0</v>
      </c>
      <c r="O76" s="43">
        <f t="shared" si="5"/>
        <v>0</v>
      </c>
    </row>
    <row r="77" s="3" customFormat="1" ht="119" customHeight="1" spans="1:15">
      <c r="A77" s="18">
        <v>12</v>
      </c>
      <c r="B77" s="18"/>
      <c r="C77" s="18" t="s">
        <v>231</v>
      </c>
      <c r="D77" s="18" t="s">
        <v>232</v>
      </c>
      <c r="E77" s="18" t="s">
        <v>37</v>
      </c>
      <c r="F77" s="18" t="s">
        <v>151</v>
      </c>
      <c r="G77" s="18">
        <v>1</v>
      </c>
      <c r="H77" s="25" t="s">
        <v>152</v>
      </c>
      <c r="I77" s="25" t="s">
        <v>230</v>
      </c>
      <c r="J77" s="18"/>
      <c r="K77" s="43"/>
      <c r="L77" s="43"/>
      <c r="M77" s="43"/>
      <c r="N77" s="43">
        <v>0</v>
      </c>
      <c r="O77" s="43">
        <f t="shared" si="5"/>
        <v>0</v>
      </c>
    </row>
    <row r="78" s="3" customFormat="1" ht="119" customHeight="1" spans="1:15">
      <c r="A78" s="18">
        <v>13</v>
      </c>
      <c r="B78" s="18"/>
      <c r="C78" s="18" t="s">
        <v>233</v>
      </c>
      <c r="D78" s="18" t="s">
        <v>234</v>
      </c>
      <c r="E78" s="18" t="s">
        <v>37</v>
      </c>
      <c r="F78" s="18" t="s">
        <v>151</v>
      </c>
      <c r="G78" s="18">
        <v>1</v>
      </c>
      <c r="H78" s="25" t="s">
        <v>152</v>
      </c>
      <c r="I78" s="25" t="s">
        <v>230</v>
      </c>
      <c r="J78" s="18"/>
      <c r="K78" s="43"/>
      <c r="L78" s="43"/>
      <c r="M78" s="43"/>
      <c r="N78" s="43">
        <v>0</v>
      </c>
      <c r="O78" s="43">
        <f t="shared" si="5"/>
        <v>0</v>
      </c>
    </row>
    <row r="79" s="4" customFormat="1" ht="27" customHeight="1" spans="1:26">
      <c r="A79" s="14" t="s">
        <v>235</v>
      </c>
      <c r="B79" s="17"/>
      <c r="C79" s="15"/>
      <c r="D79" s="15"/>
      <c r="E79" s="15"/>
      <c r="F79" s="15"/>
      <c r="G79" s="15">
        <f>SUM(G80:G86)</f>
        <v>16</v>
      </c>
      <c r="H79" s="15"/>
      <c r="I79" s="15"/>
      <c r="J79" s="15"/>
      <c r="K79" s="15">
        <f>SUM(K80:K86)</f>
        <v>0</v>
      </c>
      <c r="L79" s="15"/>
      <c r="M79" s="15"/>
      <c r="N79" s="15">
        <f>SUM(N80:N86)</f>
        <v>-4</v>
      </c>
      <c r="O79" s="15">
        <f>SUM(O80:O86)</f>
        <v>-4</v>
      </c>
      <c r="P79" s="3"/>
      <c r="Q79" s="3"/>
      <c r="R79" s="3"/>
      <c r="S79" s="3"/>
      <c r="T79" s="3"/>
      <c r="U79" s="3"/>
      <c r="V79" s="3"/>
      <c r="W79" s="3"/>
      <c r="X79" s="3"/>
      <c r="Y79" s="3"/>
      <c r="Z79" s="3"/>
    </row>
    <row r="80" s="3" customFormat="1" ht="120" customHeight="1" spans="1:15">
      <c r="A80" s="18">
        <v>1</v>
      </c>
      <c r="B80" s="19" t="s">
        <v>236</v>
      </c>
      <c r="C80" s="18" t="s">
        <v>32</v>
      </c>
      <c r="D80" s="18" t="s">
        <v>237</v>
      </c>
      <c r="E80" s="18" t="s">
        <v>33</v>
      </c>
      <c r="F80" s="18" t="s">
        <v>29</v>
      </c>
      <c r="G80" s="18">
        <v>1</v>
      </c>
      <c r="H80" s="25" t="s">
        <v>238</v>
      </c>
      <c r="I80" s="25" t="s">
        <v>239</v>
      </c>
      <c r="J80" s="18"/>
      <c r="K80" s="43"/>
      <c r="L80" s="43"/>
      <c r="M80" s="43"/>
      <c r="N80" s="43">
        <v>0</v>
      </c>
      <c r="O80" s="43">
        <f t="shared" ref="O80:O86" si="6">K80+L80+M80+N80</f>
        <v>0</v>
      </c>
    </row>
    <row r="81" s="3" customFormat="1" ht="126" customHeight="1" spans="1:15">
      <c r="A81" s="18">
        <v>2</v>
      </c>
      <c r="B81" s="22"/>
      <c r="C81" s="18" t="s">
        <v>15</v>
      </c>
      <c r="D81" s="18" t="s">
        <v>237</v>
      </c>
      <c r="E81" s="18" t="s">
        <v>37</v>
      </c>
      <c r="F81" s="18" t="s">
        <v>25</v>
      </c>
      <c r="G81" s="18">
        <v>1</v>
      </c>
      <c r="H81" s="25" t="s">
        <v>240</v>
      </c>
      <c r="I81" s="25" t="s">
        <v>241</v>
      </c>
      <c r="J81" s="18"/>
      <c r="K81" s="43"/>
      <c r="L81" s="43"/>
      <c r="M81" s="43"/>
      <c r="N81" s="43">
        <v>0</v>
      </c>
      <c r="O81" s="43">
        <f t="shared" si="6"/>
        <v>0</v>
      </c>
    </row>
    <row r="82" s="3" customFormat="1" ht="139" customHeight="1" spans="1:15">
      <c r="A82" s="18">
        <v>3</v>
      </c>
      <c r="B82" s="22"/>
      <c r="C82" s="18" t="s">
        <v>15</v>
      </c>
      <c r="D82" s="18" t="s">
        <v>242</v>
      </c>
      <c r="E82" s="18" t="s">
        <v>37</v>
      </c>
      <c r="F82" s="18" t="s">
        <v>69</v>
      </c>
      <c r="G82" s="18">
        <v>2</v>
      </c>
      <c r="H82" s="25" t="s">
        <v>243</v>
      </c>
      <c r="I82" s="25" t="s">
        <v>244</v>
      </c>
      <c r="J82" s="18"/>
      <c r="K82" s="43"/>
      <c r="L82" s="43"/>
      <c r="M82" s="43"/>
      <c r="N82" s="43">
        <v>0</v>
      </c>
      <c r="O82" s="43">
        <f t="shared" si="6"/>
        <v>0</v>
      </c>
    </row>
    <row r="83" s="3" customFormat="1" ht="119" customHeight="1" spans="1:15">
      <c r="A83" s="18">
        <v>4</v>
      </c>
      <c r="B83" s="22"/>
      <c r="C83" s="18" t="s">
        <v>245</v>
      </c>
      <c r="D83" s="18" t="s">
        <v>242</v>
      </c>
      <c r="E83" s="18" t="s">
        <v>96</v>
      </c>
      <c r="F83" s="18" t="s">
        <v>108</v>
      </c>
      <c r="G83" s="18">
        <v>1</v>
      </c>
      <c r="H83" s="25" t="s">
        <v>246</v>
      </c>
      <c r="I83" s="25" t="s">
        <v>247</v>
      </c>
      <c r="J83" s="18"/>
      <c r="K83" s="43"/>
      <c r="L83" s="43"/>
      <c r="M83" s="43"/>
      <c r="N83" s="43">
        <v>0</v>
      </c>
      <c r="O83" s="43">
        <f t="shared" si="6"/>
        <v>0</v>
      </c>
    </row>
    <row r="84" s="3" customFormat="1" ht="115" customHeight="1" spans="1:15">
      <c r="A84" s="18">
        <v>5</v>
      </c>
      <c r="B84" s="22"/>
      <c r="C84" s="18" t="s">
        <v>248</v>
      </c>
      <c r="D84" s="18" t="s">
        <v>249</v>
      </c>
      <c r="E84" s="18" t="s">
        <v>250</v>
      </c>
      <c r="F84" s="18" t="s">
        <v>76</v>
      </c>
      <c r="G84" s="18">
        <v>1</v>
      </c>
      <c r="H84" s="25" t="s">
        <v>251</v>
      </c>
      <c r="I84" s="25" t="s">
        <v>252</v>
      </c>
      <c r="J84" s="18"/>
      <c r="K84" s="43"/>
      <c r="L84" s="43"/>
      <c r="M84" s="43"/>
      <c r="N84" s="43">
        <v>0</v>
      </c>
      <c r="O84" s="43">
        <f t="shared" si="6"/>
        <v>0</v>
      </c>
    </row>
    <row r="85" s="3" customFormat="1" ht="105" customHeight="1" spans="1:15">
      <c r="A85" s="18">
        <v>6</v>
      </c>
      <c r="B85" s="22"/>
      <c r="C85" s="18" t="s">
        <v>253</v>
      </c>
      <c r="D85" s="18" t="s">
        <v>254</v>
      </c>
      <c r="E85" s="18" t="s">
        <v>48</v>
      </c>
      <c r="F85" s="18" t="s">
        <v>49</v>
      </c>
      <c r="G85" s="18">
        <v>6</v>
      </c>
      <c r="H85" s="25" t="s">
        <v>55</v>
      </c>
      <c r="I85" s="25" t="s">
        <v>255</v>
      </c>
      <c r="J85" s="18"/>
      <c r="K85" s="43"/>
      <c r="L85" s="43"/>
      <c r="M85" s="43"/>
      <c r="N85" s="43">
        <v>-4</v>
      </c>
      <c r="O85" s="43">
        <f t="shared" si="6"/>
        <v>-4</v>
      </c>
    </row>
    <row r="86" s="3" customFormat="1" ht="118" customHeight="1" spans="1:15">
      <c r="A86" s="18">
        <v>7</v>
      </c>
      <c r="B86" s="24"/>
      <c r="C86" s="18" t="s">
        <v>256</v>
      </c>
      <c r="D86" s="18" t="s">
        <v>257</v>
      </c>
      <c r="E86" s="18" t="s">
        <v>48</v>
      </c>
      <c r="F86" s="18" t="s">
        <v>49</v>
      </c>
      <c r="G86" s="18">
        <v>4</v>
      </c>
      <c r="H86" s="25" t="s">
        <v>55</v>
      </c>
      <c r="I86" s="25" t="s">
        <v>255</v>
      </c>
      <c r="J86" s="18"/>
      <c r="K86" s="43"/>
      <c r="L86" s="43"/>
      <c r="M86" s="43"/>
      <c r="N86" s="43">
        <v>0</v>
      </c>
      <c r="O86" s="43">
        <f t="shared" si="6"/>
        <v>0</v>
      </c>
    </row>
    <row r="87" s="4" customFormat="1" ht="29" customHeight="1" spans="1:26">
      <c r="A87" s="14" t="s">
        <v>258</v>
      </c>
      <c r="B87" s="17"/>
      <c r="C87" s="15"/>
      <c r="D87" s="15"/>
      <c r="E87" s="15"/>
      <c r="F87" s="15"/>
      <c r="G87" s="15">
        <f>SUM(G88:G91)</f>
        <v>11</v>
      </c>
      <c r="H87" s="15"/>
      <c r="I87" s="15"/>
      <c r="J87" s="15"/>
      <c r="K87" s="15">
        <f>SUM(K88:K91)</f>
        <v>0</v>
      </c>
      <c r="L87" s="15"/>
      <c r="M87" s="15"/>
      <c r="N87" s="15">
        <f>SUM(N88:N91)</f>
        <v>-3</v>
      </c>
      <c r="O87" s="15">
        <f>SUM(O88:O91)</f>
        <v>-3</v>
      </c>
      <c r="P87" s="3"/>
      <c r="Q87" s="3"/>
      <c r="R87" s="3"/>
      <c r="S87" s="3"/>
      <c r="T87" s="3"/>
      <c r="U87" s="3"/>
      <c r="V87" s="3"/>
      <c r="W87" s="3"/>
      <c r="X87" s="3"/>
      <c r="Y87" s="3"/>
      <c r="Z87" s="3"/>
    </row>
    <row r="88" s="3" customFormat="1" customHeight="1" spans="1:15">
      <c r="A88" s="18">
        <v>1</v>
      </c>
      <c r="B88" s="19" t="s">
        <v>259</v>
      </c>
      <c r="C88" s="18" t="s">
        <v>260</v>
      </c>
      <c r="D88" s="18" t="s">
        <v>261</v>
      </c>
      <c r="E88" s="18" t="s">
        <v>262</v>
      </c>
      <c r="F88" s="18" t="s">
        <v>263</v>
      </c>
      <c r="G88" s="18">
        <v>1</v>
      </c>
      <c r="H88" s="52" t="s">
        <v>264</v>
      </c>
      <c r="I88" s="53" t="s">
        <v>265</v>
      </c>
      <c r="J88" s="18" t="s">
        <v>266</v>
      </c>
      <c r="K88" s="47"/>
      <c r="L88" s="47"/>
      <c r="M88" s="47"/>
      <c r="N88" s="43">
        <v>0</v>
      </c>
      <c r="O88" s="43">
        <f>K88+L88+M88+N88</f>
        <v>0</v>
      </c>
    </row>
    <row r="89" s="3" customFormat="1" ht="124" customHeight="1" spans="1:15">
      <c r="A89" s="18">
        <v>3</v>
      </c>
      <c r="B89" s="22"/>
      <c r="C89" s="18" t="s">
        <v>267</v>
      </c>
      <c r="D89" s="18" t="s">
        <v>261</v>
      </c>
      <c r="E89" s="18" t="s">
        <v>268</v>
      </c>
      <c r="F89" s="18" t="s">
        <v>76</v>
      </c>
      <c r="G89" s="18">
        <v>1</v>
      </c>
      <c r="H89" s="52" t="s">
        <v>269</v>
      </c>
      <c r="I89" s="52" t="s">
        <v>270</v>
      </c>
      <c r="J89" s="18" t="s">
        <v>271</v>
      </c>
      <c r="K89" s="47"/>
      <c r="L89" s="47"/>
      <c r="M89" s="47"/>
      <c r="N89" s="43">
        <v>0</v>
      </c>
      <c r="O89" s="43">
        <f>K89+L89+M89+N89</f>
        <v>0</v>
      </c>
    </row>
    <row r="90" s="3" customFormat="1" ht="129" customHeight="1" spans="1:15">
      <c r="A90" s="18">
        <v>4</v>
      </c>
      <c r="B90" s="22"/>
      <c r="C90" s="18" t="s">
        <v>272</v>
      </c>
      <c r="D90" s="18" t="s">
        <v>261</v>
      </c>
      <c r="E90" s="18" t="s">
        <v>37</v>
      </c>
      <c r="F90" s="18" t="s">
        <v>151</v>
      </c>
      <c r="G90" s="18">
        <v>6</v>
      </c>
      <c r="H90" s="53" t="s">
        <v>273</v>
      </c>
      <c r="I90" s="53" t="s">
        <v>274</v>
      </c>
      <c r="J90" s="18" t="s">
        <v>275</v>
      </c>
      <c r="K90" s="47"/>
      <c r="L90" s="47"/>
      <c r="M90" s="47"/>
      <c r="N90" s="43">
        <v>0</v>
      </c>
      <c r="O90" s="43">
        <f>K90+L90+M90+N90</f>
        <v>0</v>
      </c>
    </row>
    <row r="91" s="3" customFormat="1" ht="115" customHeight="1" spans="1:15">
      <c r="A91" s="18">
        <v>5</v>
      </c>
      <c r="B91" s="22"/>
      <c r="C91" s="18" t="s">
        <v>276</v>
      </c>
      <c r="D91" s="18" t="s">
        <v>261</v>
      </c>
      <c r="E91" s="18" t="s">
        <v>48</v>
      </c>
      <c r="F91" s="18" t="s">
        <v>49</v>
      </c>
      <c r="G91" s="18">
        <v>3</v>
      </c>
      <c r="H91" s="53" t="s">
        <v>55</v>
      </c>
      <c r="I91" s="53" t="s">
        <v>277</v>
      </c>
      <c r="J91" s="18" t="s">
        <v>278</v>
      </c>
      <c r="K91" s="47"/>
      <c r="L91" s="47"/>
      <c r="M91" s="47"/>
      <c r="N91" s="43">
        <v>-3</v>
      </c>
      <c r="O91" s="43">
        <f>K91+L91+M91+N91</f>
        <v>-3</v>
      </c>
    </row>
    <row r="92" s="4" customFormat="1" ht="27" customHeight="1" spans="1:26">
      <c r="A92" s="14" t="s">
        <v>279</v>
      </c>
      <c r="B92" s="17"/>
      <c r="C92" s="15"/>
      <c r="D92" s="15"/>
      <c r="E92" s="15"/>
      <c r="F92" s="15"/>
      <c r="G92" s="15">
        <f>SUM(G93:G99)</f>
        <v>18</v>
      </c>
      <c r="H92" s="15"/>
      <c r="I92" s="15"/>
      <c r="J92" s="15"/>
      <c r="K92" s="15">
        <f>SUM(K93:K99)</f>
        <v>0</v>
      </c>
      <c r="L92" s="15"/>
      <c r="M92" s="15"/>
      <c r="N92" s="15">
        <f>SUM(N93:N99)</f>
        <v>-1</v>
      </c>
      <c r="O92" s="15">
        <f>SUM(O93:O99)</f>
        <v>-2</v>
      </c>
      <c r="P92" s="3"/>
      <c r="Q92" s="3"/>
      <c r="R92" s="3"/>
      <c r="S92" s="3"/>
      <c r="T92" s="3"/>
      <c r="U92" s="3"/>
      <c r="V92" s="3"/>
      <c r="W92" s="3"/>
      <c r="X92" s="3"/>
      <c r="Y92" s="3"/>
      <c r="Z92" s="3"/>
    </row>
    <row r="93" s="3" customFormat="1" ht="120" customHeight="1" spans="1:15">
      <c r="A93" s="54">
        <v>1</v>
      </c>
      <c r="B93" s="18" t="s">
        <v>280</v>
      </c>
      <c r="C93" s="55" t="s">
        <v>281</v>
      </c>
      <c r="D93" s="18" t="s">
        <v>282</v>
      </c>
      <c r="E93" s="18" t="s">
        <v>75</v>
      </c>
      <c r="F93" s="18" t="s">
        <v>283</v>
      </c>
      <c r="G93" s="18">
        <v>3</v>
      </c>
      <c r="H93" s="25" t="s">
        <v>284</v>
      </c>
      <c r="I93" s="25" t="s">
        <v>285</v>
      </c>
      <c r="J93" s="18" t="s">
        <v>286</v>
      </c>
      <c r="K93" s="43"/>
      <c r="L93" s="43"/>
      <c r="M93" s="43"/>
      <c r="N93" s="43">
        <v>-1</v>
      </c>
      <c r="O93" s="43">
        <f>K93+L93+M93+N93</f>
        <v>-1</v>
      </c>
    </row>
    <row r="94" s="3" customFormat="1" ht="135" customHeight="1" spans="1:15">
      <c r="A94" s="54">
        <v>2</v>
      </c>
      <c r="B94" s="18"/>
      <c r="C94" s="55" t="s">
        <v>22</v>
      </c>
      <c r="D94" s="18" t="s">
        <v>287</v>
      </c>
      <c r="E94" s="18" t="s">
        <v>288</v>
      </c>
      <c r="F94" s="18" t="s">
        <v>29</v>
      </c>
      <c r="G94" s="18">
        <v>1</v>
      </c>
      <c r="H94" s="25" t="s">
        <v>289</v>
      </c>
      <c r="I94" s="25" t="s">
        <v>290</v>
      </c>
      <c r="J94" s="18" t="s">
        <v>291</v>
      </c>
      <c r="K94" s="43"/>
      <c r="L94" s="43"/>
      <c r="M94" s="43"/>
      <c r="N94" s="43">
        <v>0</v>
      </c>
      <c r="O94" s="43">
        <v>-1</v>
      </c>
    </row>
    <row r="95" s="3" customFormat="1" ht="127" customHeight="1" spans="1:15">
      <c r="A95" s="56">
        <v>3</v>
      </c>
      <c r="B95" s="18"/>
      <c r="C95" s="57" t="s">
        <v>292</v>
      </c>
      <c r="D95" s="18" t="s">
        <v>293</v>
      </c>
      <c r="E95" s="18" t="s">
        <v>294</v>
      </c>
      <c r="F95" s="18" t="s">
        <v>151</v>
      </c>
      <c r="G95" s="18">
        <v>2</v>
      </c>
      <c r="H95" s="21" t="s">
        <v>295</v>
      </c>
      <c r="I95" s="25" t="s">
        <v>296</v>
      </c>
      <c r="J95" s="18" t="s">
        <v>297</v>
      </c>
      <c r="K95" s="43"/>
      <c r="L95" s="43"/>
      <c r="M95" s="43"/>
      <c r="N95" s="43">
        <v>0</v>
      </c>
      <c r="O95" s="43">
        <f t="shared" ref="O93:O99" si="7">K95+L95+M95+N95</f>
        <v>0</v>
      </c>
    </row>
    <row r="96" s="3" customFormat="1" ht="129" customHeight="1" spans="1:15">
      <c r="A96" s="54">
        <v>4</v>
      </c>
      <c r="B96" s="18"/>
      <c r="C96" s="57" t="s">
        <v>298</v>
      </c>
      <c r="D96" s="18" t="s">
        <v>299</v>
      </c>
      <c r="E96" s="18" t="s">
        <v>300</v>
      </c>
      <c r="F96" s="18" t="s">
        <v>151</v>
      </c>
      <c r="G96" s="18">
        <v>3</v>
      </c>
      <c r="H96" s="21" t="s">
        <v>301</v>
      </c>
      <c r="I96" s="25" t="s">
        <v>302</v>
      </c>
      <c r="J96" s="18" t="s">
        <v>303</v>
      </c>
      <c r="K96" s="43"/>
      <c r="L96" s="43"/>
      <c r="M96" s="43"/>
      <c r="N96" s="43">
        <v>0</v>
      </c>
      <c r="O96" s="43">
        <f t="shared" si="7"/>
        <v>0</v>
      </c>
    </row>
    <row r="97" s="3" customFormat="1" customHeight="1" spans="1:15">
      <c r="A97" s="54">
        <v>5</v>
      </c>
      <c r="B97" s="18"/>
      <c r="C97" s="57" t="s">
        <v>298</v>
      </c>
      <c r="D97" s="18" t="s">
        <v>299</v>
      </c>
      <c r="E97" s="18" t="s">
        <v>304</v>
      </c>
      <c r="F97" s="18" t="s">
        <v>151</v>
      </c>
      <c r="G97" s="18">
        <v>3</v>
      </c>
      <c r="H97" s="21" t="s">
        <v>305</v>
      </c>
      <c r="I97" s="23" t="s">
        <v>306</v>
      </c>
      <c r="J97" s="18" t="s">
        <v>303</v>
      </c>
      <c r="K97" s="43"/>
      <c r="L97" s="43"/>
      <c r="M97" s="43"/>
      <c r="N97" s="43">
        <v>0</v>
      </c>
      <c r="O97" s="43">
        <f t="shared" si="7"/>
        <v>0</v>
      </c>
    </row>
    <row r="98" s="3" customFormat="1" ht="127" customHeight="1" spans="1:15">
      <c r="A98" s="54">
        <v>6</v>
      </c>
      <c r="B98" s="18"/>
      <c r="C98" s="57" t="s">
        <v>298</v>
      </c>
      <c r="D98" s="18" t="s">
        <v>299</v>
      </c>
      <c r="E98" s="18" t="s">
        <v>307</v>
      </c>
      <c r="F98" s="18" t="s">
        <v>151</v>
      </c>
      <c r="G98" s="18">
        <v>2</v>
      </c>
      <c r="H98" s="21" t="s">
        <v>308</v>
      </c>
      <c r="I98" s="23" t="s">
        <v>309</v>
      </c>
      <c r="J98" s="18" t="s">
        <v>303</v>
      </c>
      <c r="K98" s="43"/>
      <c r="L98" s="43"/>
      <c r="M98" s="43"/>
      <c r="N98" s="43">
        <v>0</v>
      </c>
      <c r="O98" s="43">
        <f t="shared" si="7"/>
        <v>0</v>
      </c>
    </row>
    <row r="99" s="5" customFormat="1" ht="135" customHeight="1" spans="1:204">
      <c r="A99" s="54">
        <v>7</v>
      </c>
      <c r="B99" s="18"/>
      <c r="C99" s="57" t="s">
        <v>298</v>
      </c>
      <c r="D99" s="18" t="s">
        <v>299</v>
      </c>
      <c r="E99" s="18" t="s">
        <v>310</v>
      </c>
      <c r="F99" s="18" t="s">
        <v>151</v>
      </c>
      <c r="G99" s="18">
        <v>4</v>
      </c>
      <c r="H99" s="21" t="s">
        <v>311</v>
      </c>
      <c r="I99" s="25" t="s">
        <v>312</v>
      </c>
      <c r="J99" s="18" t="s">
        <v>303</v>
      </c>
      <c r="K99" s="61"/>
      <c r="L99" s="61"/>
      <c r="M99" s="61"/>
      <c r="N99" s="43">
        <v>0</v>
      </c>
      <c r="O99" s="43">
        <f t="shared" si="7"/>
        <v>0</v>
      </c>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62"/>
      <c r="EK99" s="62"/>
      <c r="EL99" s="62"/>
      <c r="EM99" s="62"/>
      <c r="EN99" s="62"/>
      <c r="EO99" s="62"/>
      <c r="EP99" s="62"/>
      <c r="EQ99" s="62"/>
      <c r="ER99" s="62"/>
      <c r="ES99" s="62"/>
      <c r="ET99" s="62"/>
      <c r="EU99" s="62"/>
      <c r="EV99" s="62"/>
      <c r="EW99" s="62"/>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row>
    <row r="100" s="4" customFormat="1" ht="34" customHeight="1" spans="1:26">
      <c r="A100" s="14" t="s">
        <v>313</v>
      </c>
      <c r="B100" s="17"/>
      <c r="C100" s="15"/>
      <c r="D100" s="15"/>
      <c r="E100" s="15"/>
      <c r="F100" s="15"/>
      <c r="G100" s="15">
        <f>SUM(G101:G105)</f>
        <v>13</v>
      </c>
      <c r="H100" s="15"/>
      <c r="I100" s="15"/>
      <c r="J100" s="15"/>
      <c r="K100" s="15">
        <f>SUM(K101:K105)</f>
        <v>0</v>
      </c>
      <c r="L100" s="15"/>
      <c r="M100" s="15"/>
      <c r="N100" s="15">
        <f>SUM(N101:N105)</f>
        <v>0</v>
      </c>
      <c r="O100" s="15">
        <f>SUM(O101:O105)</f>
        <v>-3</v>
      </c>
      <c r="P100" s="3"/>
      <c r="Q100" s="3"/>
      <c r="R100" s="3"/>
      <c r="S100" s="3"/>
      <c r="T100" s="3"/>
      <c r="U100" s="3"/>
      <c r="V100" s="3"/>
      <c r="W100" s="3"/>
      <c r="X100" s="3"/>
      <c r="Y100" s="3"/>
      <c r="Z100" s="3"/>
    </row>
    <row r="101" s="3" customFormat="1" ht="133" customHeight="1" spans="1:15">
      <c r="A101" s="18">
        <v>1</v>
      </c>
      <c r="B101" s="19" t="s">
        <v>314</v>
      </c>
      <c r="C101" s="18" t="s">
        <v>22</v>
      </c>
      <c r="D101" s="18" t="s">
        <v>315</v>
      </c>
      <c r="E101" s="18" t="s">
        <v>104</v>
      </c>
      <c r="F101" s="18" t="s">
        <v>29</v>
      </c>
      <c r="G101" s="18">
        <v>2</v>
      </c>
      <c r="H101" s="25" t="s">
        <v>316</v>
      </c>
      <c r="I101" s="25" t="s">
        <v>317</v>
      </c>
      <c r="J101" s="18"/>
      <c r="K101" s="47"/>
      <c r="L101" s="47"/>
      <c r="M101" s="47"/>
      <c r="N101" s="43">
        <v>0</v>
      </c>
      <c r="O101" s="43">
        <v>-1</v>
      </c>
    </row>
    <row r="102" s="3" customFormat="1" ht="133" customHeight="1" spans="1:15">
      <c r="A102" s="18">
        <v>2</v>
      </c>
      <c r="B102" s="22"/>
      <c r="C102" s="18" t="s">
        <v>318</v>
      </c>
      <c r="D102" s="18" t="s">
        <v>319</v>
      </c>
      <c r="E102" s="18" t="s">
        <v>48</v>
      </c>
      <c r="F102" s="18" t="s">
        <v>49</v>
      </c>
      <c r="G102" s="18">
        <v>1</v>
      </c>
      <c r="H102" s="25" t="s">
        <v>55</v>
      </c>
      <c r="I102" s="63" t="s">
        <v>255</v>
      </c>
      <c r="J102" s="55"/>
      <c r="K102" s="47"/>
      <c r="L102" s="47"/>
      <c r="M102" s="47"/>
      <c r="N102" s="43">
        <v>0</v>
      </c>
      <c r="O102" s="43">
        <f>K102+L102+M102+N102</f>
        <v>0</v>
      </c>
    </row>
    <row r="103" s="3" customFormat="1" ht="133" customHeight="1" spans="1:15">
      <c r="A103" s="18">
        <v>3</v>
      </c>
      <c r="B103" s="22"/>
      <c r="C103" s="18" t="s">
        <v>320</v>
      </c>
      <c r="D103" s="18" t="s">
        <v>321</v>
      </c>
      <c r="E103" s="18" t="s">
        <v>48</v>
      </c>
      <c r="F103" s="18" t="s">
        <v>322</v>
      </c>
      <c r="G103" s="18">
        <v>1</v>
      </c>
      <c r="H103" s="25" t="s">
        <v>55</v>
      </c>
      <c r="I103" s="63" t="s">
        <v>255</v>
      </c>
      <c r="J103" s="55"/>
      <c r="K103" s="47"/>
      <c r="L103" s="47"/>
      <c r="M103" s="47"/>
      <c r="N103" s="43">
        <v>0</v>
      </c>
      <c r="O103" s="43">
        <f>K103+L103+M103+N103</f>
        <v>0</v>
      </c>
    </row>
    <row r="104" s="3" customFormat="1" ht="133" customHeight="1" spans="1:15">
      <c r="A104" s="18">
        <v>4</v>
      </c>
      <c r="B104" s="22"/>
      <c r="C104" s="18" t="s">
        <v>323</v>
      </c>
      <c r="D104" s="18" t="s">
        <v>324</v>
      </c>
      <c r="E104" s="18" t="s">
        <v>48</v>
      </c>
      <c r="F104" s="18" t="s">
        <v>49</v>
      </c>
      <c r="G104" s="18">
        <v>1</v>
      </c>
      <c r="H104" s="25" t="s">
        <v>55</v>
      </c>
      <c r="I104" s="63" t="s">
        <v>325</v>
      </c>
      <c r="J104" s="55"/>
      <c r="K104" s="47"/>
      <c r="L104" s="47"/>
      <c r="M104" s="47"/>
      <c r="N104" s="43">
        <v>0</v>
      </c>
      <c r="O104" s="43">
        <f>K104+L104+M104+N104</f>
        <v>0</v>
      </c>
    </row>
    <row r="105" s="3" customFormat="1" ht="133" customHeight="1" spans="1:15">
      <c r="A105" s="18">
        <v>5</v>
      </c>
      <c r="B105" s="24"/>
      <c r="C105" s="18" t="s">
        <v>326</v>
      </c>
      <c r="D105" s="18" t="s">
        <v>327</v>
      </c>
      <c r="E105" s="18" t="s">
        <v>48</v>
      </c>
      <c r="F105" s="18" t="s">
        <v>49</v>
      </c>
      <c r="G105" s="18">
        <v>8</v>
      </c>
      <c r="H105" s="25" t="s">
        <v>55</v>
      </c>
      <c r="I105" s="63" t="s">
        <v>255</v>
      </c>
      <c r="J105" s="63" t="s">
        <v>328</v>
      </c>
      <c r="K105" s="47"/>
      <c r="L105" s="47"/>
      <c r="M105" s="47"/>
      <c r="N105" s="43">
        <v>0</v>
      </c>
      <c r="O105" s="43">
        <v>-2</v>
      </c>
    </row>
  </sheetData>
  <autoFilter ref="A4:XEQ105"/>
  <mergeCells count="28">
    <mergeCell ref="A2:J2"/>
    <mergeCell ref="K3:O3"/>
    <mergeCell ref="B7:B15"/>
    <mergeCell ref="B17:B22"/>
    <mergeCell ref="B24:B26"/>
    <mergeCell ref="B28:B40"/>
    <mergeCell ref="B42:B52"/>
    <mergeCell ref="B54:B69"/>
    <mergeCell ref="B71:B78"/>
    <mergeCell ref="B80:B86"/>
    <mergeCell ref="B88:B91"/>
    <mergeCell ref="B93:B99"/>
    <mergeCell ref="B101:B105"/>
    <mergeCell ref="D46:D48"/>
    <mergeCell ref="D49:D52"/>
    <mergeCell ref="F46:F48"/>
    <mergeCell ref="F49:F52"/>
    <mergeCell ref="F58:F68"/>
    <mergeCell ref="H46:H48"/>
    <mergeCell ref="H49:H52"/>
    <mergeCell ref="H58:H68"/>
    <mergeCell ref="I46:I48"/>
    <mergeCell ref="I49:I52"/>
    <mergeCell ref="I58:I68"/>
    <mergeCell ref="J46:J48"/>
    <mergeCell ref="J49:J52"/>
    <mergeCell ref="J58:J59"/>
    <mergeCell ref="J64:J68"/>
  </mergeCells>
  <pageMargins left="0.751388888888889" right="0.751388888888889" top="0.432638888888889" bottom="0.313888888888889" header="0.511805555555556" footer="0.511805555555556"/>
  <pageSetup paperSize="8" orientation="landscape" horizontalDpi="600"/>
  <headerFooter/>
  <colBreaks count="1" manualBreakCount="1">
    <brk id="22" max="104"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 2019下半年社招 8.31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董晓东</dc:creator>
  <cp:lastModifiedBy>马轶骋</cp:lastModifiedBy>
  <dcterms:created xsi:type="dcterms:W3CDTF">2018-02-24T02:11:00Z</dcterms:created>
  <dcterms:modified xsi:type="dcterms:W3CDTF">2019-09-06T05:16:05Z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2052-10.8.0.6253</vt:lpwstr>
  </property>
</Properties>
</file>