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00" windowHeight="9705"/>
  </bookViews>
  <sheets>
    <sheet name="Sheet1" sheetId="1" r:id="rId1"/>
  </sheets>
  <definedNames>
    <definedName name="_xlnm._FilterDatabase" localSheetId="0" hidden="1">Sheet1!$A$2:$I$10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G7" i="1" l="1"/>
  <c r="I7" i="1" s="1"/>
  <c r="G6" i="1"/>
  <c r="I6" i="1" s="1"/>
  <c r="G10" i="1"/>
  <c r="I10" i="1" s="1"/>
  <c r="G9" i="1"/>
  <c r="I9" i="1" s="1"/>
  <c r="G8" i="1"/>
  <c r="I8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<sst xmlns="http://schemas.openxmlformats.org/spreadsheetml/2006/main" count="43" uniqueCount="34">
  <si>
    <t>序号</t>
  </si>
  <si>
    <t>报考岗位</t>
  </si>
  <si>
    <t>姓名</t>
  </si>
  <si>
    <t>性别</t>
  </si>
  <si>
    <t>准考证号</t>
  </si>
  <si>
    <t>面试成绩</t>
  </si>
  <si>
    <t>总成绩</t>
  </si>
  <si>
    <t>女</t>
  </si>
  <si>
    <t>初中数学 02</t>
  </si>
  <si>
    <t>小学美术 13</t>
  </si>
  <si>
    <t>小学英语 11</t>
  </si>
  <si>
    <t>小学数学 10</t>
  </si>
  <si>
    <t>小学语文 09</t>
  </si>
  <si>
    <t>面试成
绩折合</t>
    <phoneticPr fontId="3" type="noConversion"/>
  </si>
  <si>
    <t>笔试成
绩折合</t>
    <phoneticPr fontId="3" type="noConversion"/>
  </si>
  <si>
    <t>座位号</t>
    <phoneticPr fontId="3" type="noConversion"/>
  </si>
  <si>
    <t>刘惠珍</t>
  </si>
  <si>
    <t>初中地理 07</t>
  </si>
  <si>
    <t>林燕芳</t>
  </si>
  <si>
    <t>党珍</t>
  </si>
  <si>
    <t>王娜</t>
  </si>
  <si>
    <t>方臣荣</t>
  </si>
  <si>
    <t>朱竟源</t>
  </si>
  <si>
    <t>刘亚奇</t>
  </si>
  <si>
    <t>熊杰</t>
  </si>
  <si>
    <t>201904906</t>
  </si>
  <si>
    <t>201906603</t>
  </si>
  <si>
    <t>201901425</t>
  </si>
  <si>
    <t>201902802</t>
  </si>
  <si>
    <t>201903208</t>
  </si>
  <si>
    <t>201902908</t>
  </si>
  <si>
    <t>201901907</t>
  </si>
  <si>
    <t>201904229</t>
  </si>
  <si>
    <t>2019年十堰市直学校公开招聘递补人员选岗名单及选岗顺序表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</si>
</sst>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7" x14ac:knownFonts="1">
    <font>
      <sz val="11"/>
      <color theme="1"/>
      <name val="宋体"/>
      <charset val="134"/>
      <scheme val="minor"/>
    </font>
    <font>
      <sz val="20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黑体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xi.e21.edu.cn/wzgl/upload/201708/26/20170826113930705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P12" sqref="P12"/>
    </sheetView>
  </sheetViews>
  <sheetFormatPr defaultColWidth="9" defaultRowHeight="13.5" x14ac:dyDescent="0.15"/>
  <cols>
    <col min="1" max="1" width="5.125" customWidth="1"/>
    <col min="2" max="2" width="20" customWidth="1"/>
    <col min="4" max="4" width="6.375" customWidth="1"/>
    <col min="5" max="5" width="13.375" customWidth="1"/>
    <col min="6" max="6" width="10" customWidth="1"/>
    <col min="7" max="7" width="10.5" customWidth="1"/>
    <col min="8" max="8" width="10" customWidth="1"/>
    <col min="9" max="9" width="9.625" customWidth="1"/>
  </cols>
  <sheetData>
    <row r="1" spans="1:14" ht="34.5" customHeight="1" x14ac:dyDescent="0.1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</row>
    <row r="2" spans="1:14" ht="30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13</v>
      </c>
      <c r="H2" s="4" t="s">
        <v>14</v>
      </c>
      <c r="I2" s="4" t="s">
        <v>6</v>
      </c>
      <c r="J2" s="3" t="s">
        <v>15</v>
      </c>
    </row>
    <row r="3" spans="1:14" ht="26.1" customHeight="1" x14ac:dyDescent="0.15">
      <c r="A3" s="1">
        <v>1</v>
      </c>
      <c r="B3" s="6" t="s">
        <v>8</v>
      </c>
      <c r="C3" s="7" t="s">
        <v>16</v>
      </c>
      <c r="D3" s="7" t="s">
        <v>7</v>
      </c>
      <c r="E3" s="7" t="s">
        <v>25</v>
      </c>
      <c r="F3" s="9">
        <v>88.4</v>
      </c>
      <c r="G3" s="7">
        <f t="shared" ref="G3:G10" si="0">F3*0.6</f>
        <v>53.04</v>
      </c>
      <c r="H3" s="8">
        <v>23.226666666666667</v>
      </c>
      <c r="I3" s="9">
        <f t="shared" ref="I3:I10" si="1">G3+H3</f>
        <v>76.266666666666666</v>
      </c>
      <c r="J3" s="12">
        <v>1</v>
      </c>
      <c r="K3" s="10"/>
      <c r="L3" s="10"/>
      <c r="M3" s="10"/>
      <c r="N3" s="11"/>
    </row>
    <row r="4" spans="1:14" ht="26.1" customHeight="1" x14ac:dyDescent="0.15">
      <c r="A4" s="1">
        <v>2</v>
      </c>
      <c r="B4" s="6" t="s">
        <v>17</v>
      </c>
      <c r="C4" s="7" t="s">
        <v>18</v>
      </c>
      <c r="D4" s="7" t="s">
        <v>7</v>
      </c>
      <c r="E4" s="7" t="s">
        <v>26</v>
      </c>
      <c r="F4" s="9">
        <v>86</v>
      </c>
      <c r="G4" s="7">
        <f t="shared" si="0"/>
        <v>51.6</v>
      </c>
      <c r="H4" s="8">
        <v>24.680000000000003</v>
      </c>
      <c r="I4" s="9">
        <f t="shared" si="1"/>
        <v>76.28</v>
      </c>
      <c r="J4" s="12">
        <v>2</v>
      </c>
      <c r="K4" s="10"/>
      <c r="L4" s="10"/>
      <c r="M4" s="10"/>
      <c r="N4" s="11"/>
    </row>
    <row r="5" spans="1:14" ht="26.1" customHeight="1" x14ac:dyDescent="0.15">
      <c r="A5" s="1">
        <v>3</v>
      </c>
      <c r="B5" s="6" t="s">
        <v>12</v>
      </c>
      <c r="C5" s="7" t="s">
        <v>19</v>
      </c>
      <c r="D5" s="7" t="s">
        <v>7</v>
      </c>
      <c r="E5" s="7" t="s">
        <v>27</v>
      </c>
      <c r="F5" s="9">
        <v>84.4</v>
      </c>
      <c r="G5" s="7">
        <f t="shared" si="0"/>
        <v>50.64</v>
      </c>
      <c r="H5" s="8">
        <v>27.306666666666668</v>
      </c>
      <c r="I5" s="9">
        <f t="shared" si="1"/>
        <v>77.946666666666673</v>
      </c>
      <c r="J5" s="12">
        <v>3</v>
      </c>
      <c r="K5" s="10"/>
      <c r="L5" s="10"/>
      <c r="M5" s="10"/>
      <c r="N5" s="11"/>
    </row>
    <row r="6" spans="1:14" ht="26.1" customHeight="1" x14ac:dyDescent="0.15">
      <c r="A6" s="1">
        <v>7</v>
      </c>
      <c r="B6" s="6" t="s">
        <v>10</v>
      </c>
      <c r="C6" s="7" t="s">
        <v>23</v>
      </c>
      <c r="D6" s="7" t="s">
        <v>7</v>
      </c>
      <c r="E6" s="7" t="s">
        <v>31</v>
      </c>
      <c r="F6" s="9">
        <v>84.2</v>
      </c>
      <c r="G6" s="7">
        <f>F6*0.6</f>
        <v>50.52</v>
      </c>
      <c r="H6" s="8">
        <v>25.413333333333334</v>
      </c>
      <c r="I6" s="9">
        <f>G6+H6</f>
        <v>75.933333333333337</v>
      </c>
      <c r="J6" s="12">
        <v>4</v>
      </c>
      <c r="K6" s="10"/>
      <c r="L6" s="10"/>
      <c r="M6" s="10"/>
      <c r="N6" s="11"/>
    </row>
    <row r="7" spans="1:14" ht="26.1" customHeight="1" x14ac:dyDescent="0.15">
      <c r="A7" s="1">
        <v>8</v>
      </c>
      <c r="B7" s="6" t="s">
        <v>9</v>
      </c>
      <c r="C7" s="7" t="s">
        <v>24</v>
      </c>
      <c r="D7" s="7" t="s">
        <v>7</v>
      </c>
      <c r="E7" s="7" t="s">
        <v>32</v>
      </c>
      <c r="F7" s="9">
        <v>81.2</v>
      </c>
      <c r="G7" s="7">
        <f>F7*0.6</f>
        <v>48.72</v>
      </c>
      <c r="H7" s="8">
        <v>26.06666666666667</v>
      </c>
      <c r="I7" s="9">
        <f>G7+H7</f>
        <v>74.786666666666662</v>
      </c>
      <c r="J7" s="12">
        <v>5</v>
      </c>
      <c r="K7" s="10"/>
      <c r="L7" s="10"/>
      <c r="M7" s="10"/>
      <c r="N7" s="11"/>
    </row>
    <row r="8" spans="1:14" ht="26.1" customHeight="1" x14ac:dyDescent="0.15">
      <c r="A8" s="1">
        <v>4</v>
      </c>
      <c r="B8" s="6" t="s">
        <v>11</v>
      </c>
      <c r="C8" s="7" t="s">
        <v>20</v>
      </c>
      <c r="D8" s="7" t="s">
        <v>7</v>
      </c>
      <c r="E8" s="7" t="s">
        <v>28</v>
      </c>
      <c r="F8" s="9">
        <v>84.6</v>
      </c>
      <c r="G8" s="7">
        <f t="shared" si="0"/>
        <v>50.76</v>
      </c>
      <c r="H8" s="8">
        <v>23.226666666666667</v>
      </c>
      <c r="I8" s="9">
        <f t="shared" si="1"/>
        <v>73.986666666666665</v>
      </c>
      <c r="J8" s="12">
        <v>6</v>
      </c>
      <c r="K8" s="10"/>
      <c r="L8" s="10"/>
      <c r="M8" s="10"/>
      <c r="N8" s="11"/>
    </row>
    <row r="9" spans="1:14" ht="26.1" customHeight="1" x14ac:dyDescent="0.15">
      <c r="A9" s="1">
        <v>5</v>
      </c>
      <c r="B9" s="6" t="s">
        <v>11</v>
      </c>
      <c r="C9" s="7" t="s">
        <v>21</v>
      </c>
      <c r="D9" s="7" t="s">
        <v>7</v>
      </c>
      <c r="E9" s="7" t="s">
        <v>29</v>
      </c>
      <c r="F9" s="9">
        <v>84.8</v>
      </c>
      <c r="G9" s="7">
        <f t="shared" si="0"/>
        <v>50.879999999999995</v>
      </c>
      <c r="H9" s="8">
        <v>23</v>
      </c>
      <c r="I9" s="9">
        <f t="shared" si="1"/>
        <v>73.88</v>
      </c>
      <c r="J9" s="12">
        <v>7</v>
      </c>
      <c r="K9" s="10"/>
      <c r="L9" s="10"/>
      <c r="M9" s="10"/>
      <c r="N9" s="11"/>
    </row>
    <row r="10" spans="1:14" ht="26.1" customHeight="1" x14ac:dyDescent="0.15">
      <c r="A10" s="1">
        <v>6</v>
      </c>
      <c r="B10" s="6" t="s">
        <v>11</v>
      </c>
      <c r="C10" s="7" t="s">
        <v>22</v>
      </c>
      <c r="D10" s="7" t="s">
        <v>7</v>
      </c>
      <c r="E10" s="7" t="s">
        <v>30</v>
      </c>
      <c r="F10" s="9">
        <v>83.2</v>
      </c>
      <c r="G10" s="7">
        <f t="shared" si="0"/>
        <v>49.92</v>
      </c>
      <c r="H10" s="8">
        <v>23.786666666666669</v>
      </c>
      <c r="I10" s="9">
        <f t="shared" si="1"/>
        <v>73.706666666666678</v>
      </c>
      <c r="J10" s="12">
        <v>8</v>
      </c>
      <c r="K10" s="10"/>
      <c r="L10" s="10"/>
      <c r="M10" s="10"/>
      <c r="N10" s="11"/>
    </row>
  </sheetData>
  <autoFilter ref="A2:I10"/>
  <mergeCells count="1">
    <mergeCell ref="A1:J1"/>
  </mergeCells>
  <phoneticPr fontId="3" type="noConversion"/>
  <hyperlinks>
    <hyperlink ref="A1" r:id="rId1" tooltip="http://www.yxi.e21.edu.cn/wzgl/upload/201708/26/201708261139307055.xls" display="2019年十堰市直学校公开招聘拟聘人员选岗名单及选岗顺序表"/>
  </hyperlinks>
  <pageMargins left="0.17" right="0.17" top="0.74803149606299213" bottom="0.74803149606299213" header="0.31496062992125984" footer="0.31496062992125984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2019-08-12T06:19:16Z</cp:lastPrinted>
  <dcterms:created xsi:type="dcterms:W3CDTF">2019-05-23T00:05:00Z</dcterms:created>
  <dcterms:modified xsi:type="dcterms:W3CDTF">2019-08-28T11:26:31Z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