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临床医学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<sst xmlns="http://schemas.openxmlformats.org/spreadsheetml/2006/main" count="371" uniqueCount="131">
  <si>
    <t>栾川县2019年公开招聘卫生专业技术人员总成绩
及进入体检人员名单</t>
  </si>
  <si>
    <t>序号</t>
  </si>
  <si>
    <t>姓名</t>
  </si>
  <si>
    <t>性别</t>
  </si>
  <si>
    <t>报考岗位</t>
  </si>
  <si>
    <t>岗位代码</t>
  </si>
  <si>
    <t>准考证号</t>
  </si>
  <si>
    <t>笔试成绩</t>
  </si>
  <si>
    <t xml:space="preserve">
笔试折合成绩
（50%）</t>
  </si>
  <si>
    <t>面试成绩</t>
  </si>
  <si>
    <t xml:space="preserve">
面试折合成绩
（50%）</t>
  </si>
  <si>
    <t>总成绩</t>
  </si>
  <si>
    <t>名次</t>
  </si>
  <si>
    <t>1</t>
  </si>
  <si>
    <t>郝沛艺</t>
  </si>
  <si>
    <t>女</t>
  </si>
  <si>
    <t>临床医学</t>
  </si>
  <si>
    <t>101</t>
  </si>
  <si>
    <t>85.34</t>
  </si>
  <si>
    <t>2</t>
  </si>
  <si>
    <t>程睿智</t>
  </si>
  <si>
    <t>男</t>
  </si>
  <si>
    <t>3</t>
  </si>
  <si>
    <t>王迎新</t>
  </si>
  <si>
    <t>4</t>
  </si>
  <si>
    <t>范嘉麒</t>
  </si>
  <si>
    <t>5</t>
  </si>
  <si>
    <t>常宇</t>
  </si>
  <si>
    <t>83.46</t>
  </si>
  <si>
    <t>6</t>
  </si>
  <si>
    <t>王灿</t>
  </si>
  <si>
    <t>7</t>
  </si>
  <si>
    <t>王博峰</t>
  </si>
  <si>
    <t>81.82</t>
  </si>
  <si>
    <t>以上人员进入体检</t>
  </si>
  <si>
    <t>8</t>
  </si>
  <si>
    <t>张佳丽</t>
  </si>
  <si>
    <t>85.74</t>
  </si>
  <si>
    <t>9</t>
  </si>
  <si>
    <t>李森昊</t>
  </si>
  <si>
    <t>86.62</t>
  </si>
  <si>
    <t>10</t>
  </si>
  <si>
    <t>高鹏娟</t>
  </si>
  <si>
    <t>83.58</t>
  </si>
  <si>
    <t>11</t>
  </si>
  <si>
    <t>刘丽娇</t>
  </si>
  <si>
    <t>86.10</t>
  </si>
  <si>
    <t>12</t>
  </si>
  <si>
    <t>王艳娜</t>
  </si>
  <si>
    <t>79.84</t>
  </si>
  <si>
    <t>13</t>
  </si>
  <si>
    <t>马飞</t>
  </si>
  <si>
    <t>79.14</t>
  </si>
  <si>
    <t>14</t>
  </si>
  <si>
    <t>王懿彬</t>
  </si>
  <si>
    <t>成绩</t>
  </si>
  <si>
    <t>许姣</t>
  </si>
  <si>
    <t>中医学</t>
  </si>
  <si>
    <t>102</t>
  </si>
  <si>
    <t>82.68</t>
  </si>
  <si>
    <t>邓彤彤</t>
  </si>
  <si>
    <t>王佐民</t>
  </si>
  <si>
    <t>医学影像</t>
  </si>
  <si>
    <t>104</t>
  </si>
  <si>
    <t>杨丽娜</t>
  </si>
  <si>
    <t>80.78</t>
  </si>
  <si>
    <t>闫静博</t>
  </si>
  <si>
    <t>201</t>
  </si>
  <si>
    <t>李亚楠</t>
  </si>
  <si>
    <t>83.04</t>
  </si>
  <si>
    <t>王倩</t>
  </si>
  <si>
    <t>84.64</t>
  </si>
  <si>
    <t>石伊娜</t>
  </si>
  <si>
    <t>82.00</t>
  </si>
  <si>
    <t>刘菲菲</t>
  </si>
  <si>
    <t>83.40</t>
  </si>
  <si>
    <t>谢万瑞</t>
  </si>
  <si>
    <t>83.94</t>
  </si>
  <si>
    <t>陈佳乐</t>
  </si>
  <si>
    <t>202</t>
  </si>
  <si>
    <t>81.80</t>
  </si>
  <si>
    <t>申一帆</t>
  </si>
  <si>
    <t>81.14</t>
  </si>
  <si>
    <t>张博毅</t>
  </si>
  <si>
    <t>针灸推拿学</t>
  </si>
  <si>
    <t>203</t>
  </si>
  <si>
    <t>84.10</t>
  </si>
  <si>
    <t>白莎莎</t>
  </si>
  <si>
    <t>85.96</t>
  </si>
  <si>
    <t>张盼盼</t>
  </si>
  <si>
    <t>82.44</t>
  </si>
  <si>
    <t>王亚琪</t>
  </si>
  <si>
    <t>83.52</t>
  </si>
  <si>
    <t>王亚琳</t>
  </si>
  <si>
    <t>79.28</t>
  </si>
  <si>
    <t>张潇瑶</t>
  </si>
  <si>
    <t>81.52</t>
  </si>
  <si>
    <t>席玉阁</t>
  </si>
  <si>
    <t>301</t>
  </si>
  <si>
    <t>83.50</t>
  </si>
  <si>
    <t>石亚萍</t>
  </si>
  <si>
    <t>77.34</t>
  </si>
  <si>
    <t>张咪娜</t>
  </si>
  <si>
    <t>药学</t>
  </si>
  <si>
    <t>302</t>
  </si>
  <si>
    <t>82.02</t>
  </si>
  <si>
    <t>鲁梦溪</t>
  </si>
  <si>
    <t>吴欣瑶</t>
  </si>
  <si>
    <t>医学检验技术</t>
  </si>
  <si>
    <t>401</t>
  </si>
  <si>
    <t>88.36</t>
  </si>
  <si>
    <t>崔静逸</t>
  </si>
  <si>
    <t>83.70</t>
  </si>
  <si>
    <t>连杰</t>
  </si>
  <si>
    <t>预防医学</t>
  </si>
  <si>
    <t>402</t>
  </si>
  <si>
    <t>86.12</t>
  </si>
  <si>
    <r>
      <t xml:space="preserve">               </t>
    </r>
    <r>
      <rPr>
        <b/>
        <sz val="16"/>
        <rFont val="宋体"/>
        <family val="0"/>
      </rPr>
      <t>准  考  证</t>
    </r>
  </si>
  <si>
    <t>准考证号：</t>
  </si>
  <si>
    <t>姓    名：</t>
  </si>
  <si>
    <t>身份证号：</t>
  </si>
  <si>
    <t>考    点：</t>
  </si>
  <si>
    <t>栾川县第一高级中学（县城双龙桥北）</t>
  </si>
  <si>
    <t>考    场：</t>
  </si>
  <si>
    <t>座  号：</t>
  </si>
  <si>
    <t>考试日期</t>
  </si>
  <si>
    <t>考试科目</t>
  </si>
  <si>
    <t>考试开始时间</t>
  </si>
  <si>
    <t>考试结束时间</t>
  </si>
  <si>
    <t>医学综合基础知识</t>
  </si>
  <si>
    <t>注    意：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</si>
</sst>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6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 wrapText="1"/>
    </xf>
    <xf numFmtId="178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46">
      <selection activeCell="A52" sqref="A52:L52"/>
    </sheetView>
  </sheetViews>
  <sheetFormatPr defaultColWidth="9.00390625" defaultRowHeight="21.75" customHeight="1"/>
  <cols>
    <col min="1" max="1" width="4.50390625" style="33" customWidth="1"/>
    <col min="2" max="2" width="9.375" style="34" customWidth="1"/>
    <col min="3" max="3" width="5.00390625" style="34" customWidth="1"/>
    <col min="4" max="4" width="10.00390625" style="0" customWidth="1"/>
    <col min="5" max="5" width="9.125" style="33" customWidth="1"/>
    <col min="6" max="6" width="12.375" style="35" customWidth="1"/>
    <col min="7" max="7" width="9.125" style="36" customWidth="1"/>
    <col min="8" max="8" width="14.75390625" style="36" customWidth="1"/>
    <col min="9" max="9" width="9.50390625" style="36" customWidth="1"/>
    <col min="10" max="10" width="13.50390625" style="36" customWidth="1"/>
    <col min="11" max="11" width="12.375" style="37" customWidth="1"/>
    <col min="12" max="12" width="7.375" style="0" customWidth="1"/>
  </cols>
  <sheetData>
    <row r="1" spans="1:12" ht="57.75" customHeight="1">
      <c r="A1" s="38" t="s">
        <v>0</v>
      </c>
      <c r="B1" s="38"/>
      <c r="C1" s="38"/>
      <c r="D1" s="38"/>
      <c r="E1" s="38"/>
      <c r="F1" s="38"/>
      <c r="G1" s="38"/>
      <c r="H1" s="38"/>
      <c r="I1" s="52"/>
      <c r="J1" s="38"/>
      <c r="K1" s="53"/>
      <c r="L1" s="38"/>
    </row>
    <row r="2" spans="1:12" s="32" customFormat="1" ht="42" customHeight="1">
      <c r="A2" s="39" t="s">
        <v>1</v>
      </c>
      <c r="B2" s="40" t="s">
        <v>2</v>
      </c>
      <c r="C2" s="40" t="s">
        <v>3</v>
      </c>
      <c r="D2" s="40" t="s">
        <v>4</v>
      </c>
      <c r="E2" s="39" t="s">
        <v>5</v>
      </c>
      <c r="F2" s="41" t="s">
        <v>6</v>
      </c>
      <c r="G2" s="42" t="s">
        <v>7</v>
      </c>
      <c r="H2" s="43" t="s">
        <v>8</v>
      </c>
      <c r="I2" s="42" t="s">
        <v>9</v>
      </c>
      <c r="J2" s="43" t="s">
        <v>10</v>
      </c>
      <c r="K2" s="54" t="s">
        <v>11</v>
      </c>
      <c r="L2" s="40" t="s">
        <v>12</v>
      </c>
    </row>
    <row r="3" spans="1:12" ht="25.5" customHeight="1">
      <c r="A3" s="44" t="s">
        <v>13</v>
      </c>
      <c r="B3" s="45" t="s">
        <v>14</v>
      </c>
      <c r="C3" s="46" t="s">
        <v>15</v>
      </c>
      <c r="D3" s="46" t="s">
        <v>16</v>
      </c>
      <c r="E3" s="47" t="s">
        <v>17</v>
      </c>
      <c r="F3" s="48">
        <v>20190810105</v>
      </c>
      <c r="G3" s="49">
        <v>67.3</v>
      </c>
      <c r="H3" s="49">
        <f aca="true" t="shared" si="0" ref="H3:H9">G3/2</f>
        <v>33.65</v>
      </c>
      <c r="I3" s="49" t="s">
        <v>18</v>
      </c>
      <c r="J3" s="49">
        <f aca="true" t="shared" si="1" ref="J3:J9">I3/2</f>
        <v>42.67</v>
      </c>
      <c r="K3" s="55">
        <f aca="true" t="shared" si="2" ref="K3:K9">H3+J3</f>
        <v>76.32</v>
      </c>
      <c r="L3" s="46">
        <v>1</v>
      </c>
    </row>
    <row r="4" spans="1:12" ht="25.5" customHeight="1">
      <c r="A4" s="44" t="s">
        <v>19</v>
      </c>
      <c r="B4" s="45" t="s">
        <v>20</v>
      </c>
      <c r="C4" s="46" t="s">
        <v>21</v>
      </c>
      <c r="D4" s="46" t="s">
        <v>16</v>
      </c>
      <c r="E4" s="47" t="s">
        <v>17</v>
      </c>
      <c r="F4" s="48">
        <v>20190810111</v>
      </c>
      <c r="G4" s="49">
        <v>63</v>
      </c>
      <c r="H4" s="49">
        <f t="shared" si="0"/>
        <v>31.5</v>
      </c>
      <c r="I4" s="49">
        <v>87.8</v>
      </c>
      <c r="J4" s="49">
        <f t="shared" si="1"/>
        <v>43.9</v>
      </c>
      <c r="K4" s="55">
        <f t="shared" si="2"/>
        <v>75.4</v>
      </c>
      <c r="L4" s="46">
        <v>2</v>
      </c>
    </row>
    <row r="5" spans="1:12" ht="25.5" customHeight="1">
      <c r="A5" s="44" t="s">
        <v>22</v>
      </c>
      <c r="B5" s="45" t="s">
        <v>23</v>
      </c>
      <c r="C5" s="46" t="s">
        <v>15</v>
      </c>
      <c r="D5" s="46" t="s">
        <v>16</v>
      </c>
      <c r="E5" s="47" t="s">
        <v>17</v>
      </c>
      <c r="F5" s="48">
        <v>20190810117</v>
      </c>
      <c r="G5" s="49">
        <v>67.5</v>
      </c>
      <c r="H5" s="49">
        <f t="shared" si="0"/>
        <v>33.75</v>
      </c>
      <c r="I5" s="49">
        <v>82.3</v>
      </c>
      <c r="J5" s="49">
        <f t="shared" si="1"/>
        <v>41.15</v>
      </c>
      <c r="K5" s="55">
        <f t="shared" si="2"/>
        <v>74.9</v>
      </c>
      <c r="L5" s="46">
        <v>3</v>
      </c>
    </row>
    <row r="6" spans="1:12" ht="25.5" customHeight="1">
      <c r="A6" s="44" t="s">
        <v>24</v>
      </c>
      <c r="B6" s="45" t="s">
        <v>25</v>
      </c>
      <c r="C6" s="46" t="s">
        <v>21</v>
      </c>
      <c r="D6" s="46" t="s">
        <v>16</v>
      </c>
      <c r="E6" s="47" t="s">
        <v>17</v>
      </c>
      <c r="F6" s="48">
        <v>20190810107</v>
      </c>
      <c r="G6" s="49">
        <v>67</v>
      </c>
      <c r="H6" s="49">
        <f t="shared" si="0"/>
        <v>33.5</v>
      </c>
      <c r="I6" s="49">
        <v>82.5</v>
      </c>
      <c r="J6" s="49">
        <f t="shared" si="1"/>
        <v>41.25</v>
      </c>
      <c r="K6" s="55">
        <f t="shared" si="2"/>
        <v>74.75</v>
      </c>
      <c r="L6" s="46">
        <v>4</v>
      </c>
    </row>
    <row r="7" spans="1:12" ht="25.5" customHeight="1">
      <c r="A7" s="44" t="s">
        <v>26</v>
      </c>
      <c r="B7" s="45" t="s">
        <v>27</v>
      </c>
      <c r="C7" s="46" t="s">
        <v>21</v>
      </c>
      <c r="D7" s="46" t="s">
        <v>16</v>
      </c>
      <c r="E7" s="47" t="s">
        <v>17</v>
      </c>
      <c r="F7" s="48">
        <v>20190810103</v>
      </c>
      <c r="G7" s="49">
        <v>63.8</v>
      </c>
      <c r="H7" s="49">
        <f t="shared" si="0"/>
        <v>31.9</v>
      </c>
      <c r="I7" s="49" t="s">
        <v>28</v>
      </c>
      <c r="J7" s="49">
        <f t="shared" si="1"/>
        <v>41.73</v>
      </c>
      <c r="K7" s="55">
        <f t="shared" si="2"/>
        <v>73.63</v>
      </c>
      <c r="L7" s="46">
        <v>5</v>
      </c>
    </row>
    <row r="8" spans="1:12" ht="25.5" customHeight="1">
      <c r="A8" s="44" t="s">
        <v>29</v>
      </c>
      <c r="B8" s="45" t="s">
        <v>30</v>
      </c>
      <c r="C8" s="46" t="s">
        <v>15</v>
      </c>
      <c r="D8" s="46" t="s">
        <v>16</v>
      </c>
      <c r="E8" s="47" t="s">
        <v>17</v>
      </c>
      <c r="F8" s="48">
        <v>20190810112</v>
      </c>
      <c r="G8" s="49">
        <v>60.3</v>
      </c>
      <c r="H8" s="49">
        <f t="shared" si="0"/>
        <v>30.15</v>
      </c>
      <c r="I8" s="49">
        <v>86.3</v>
      </c>
      <c r="J8" s="49">
        <f t="shared" si="1"/>
        <v>43.15</v>
      </c>
      <c r="K8" s="55">
        <f t="shared" si="2"/>
        <v>73.3</v>
      </c>
      <c r="L8" s="46">
        <v>6</v>
      </c>
    </row>
    <row r="9" spans="1:12" ht="25.5" customHeight="1">
      <c r="A9" s="44" t="s">
        <v>31</v>
      </c>
      <c r="B9" s="45" t="s">
        <v>32</v>
      </c>
      <c r="C9" s="46" t="s">
        <v>21</v>
      </c>
      <c r="D9" s="46" t="s">
        <v>16</v>
      </c>
      <c r="E9" s="47" t="s">
        <v>17</v>
      </c>
      <c r="F9" s="48">
        <v>20190810120</v>
      </c>
      <c r="G9" s="49">
        <v>64.4</v>
      </c>
      <c r="H9" s="49">
        <f t="shared" si="0"/>
        <v>32.2</v>
      </c>
      <c r="I9" s="49" t="s">
        <v>33</v>
      </c>
      <c r="J9" s="49">
        <f t="shared" si="1"/>
        <v>40.91</v>
      </c>
      <c r="K9" s="55">
        <f t="shared" si="2"/>
        <v>73.11</v>
      </c>
      <c r="L9" s="46">
        <v>7</v>
      </c>
    </row>
    <row r="10" spans="1:12" ht="24.75" customHeight="1">
      <c r="A10" s="50" t="s">
        <v>34</v>
      </c>
      <c r="B10" s="51"/>
      <c r="C10" s="51"/>
      <c r="D10" s="51"/>
      <c r="E10" s="51"/>
      <c r="F10" s="51"/>
      <c r="G10" s="51"/>
      <c r="H10" s="51"/>
      <c r="I10" s="56"/>
      <c r="J10" s="51"/>
      <c r="K10" s="57"/>
      <c r="L10" s="58"/>
    </row>
    <row r="11" spans="1:12" ht="24.75" customHeight="1">
      <c r="A11" s="44" t="s">
        <v>35</v>
      </c>
      <c r="B11" s="45" t="s">
        <v>36</v>
      </c>
      <c r="C11" s="46" t="s">
        <v>15</v>
      </c>
      <c r="D11" s="46" t="s">
        <v>16</v>
      </c>
      <c r="E11" s="47" t="s">
        <v>17</v>
      </c>
      <c r="F11" s="48">
        <v>20190810122</v>
      </c>
      <c r="G11" s="49">
        <v>59</v>
      </c>
      <c r="H11" s="49">
        <f aca="true" t="shared" si="3" ref="H11:H17">G11/2</f>
        <v>29.5</v>
      </c>
      <c r="I11" s="49" t="s">
        <v>37</v>
      </c>
      <c r="J11" s="49">
        <f aca="true" t="shared" si="4" ref="J11:J17">I11/2</f>
        <v>42.87</v>
      </c>
      <c r="K11" s="55">
        <f aca="true" t="shared" si="5" ref="K11:K17">H11+J11</f>
        <v>72.37</v>
      </c>
      <c r="L11" s="46">
        <v>8</v>
      </c>
    </row>
    <row r="12" spans="1:12" ht="24.75" customHeight="1">
      <c r="A12" s="44" t="s">
        <v>38</v>
      </c>
      <c r="B12" s="45" t="s">
        <v>39</v>
      </c>
      <c r="C12" s="46" t="s">
        <v>21</v>
      </c>
      <c r="D12" s="46" t="s">
        <v>16</v>
      </c>
      <c r="E12" s="47" t="s">
        <v>17</v>
      </c>
      <c r="F12" s="48">
        <v>20190810113</v>
      </c>
      <c r="G12" s="49">
        <v>56.9</v>
      </c>
      <c r="H12" s="49">
        <f t="shared" si="3"/>
        <v>28.45</v>
      </c>
      <c r="I12" s="49" t="s">
        <v>40</v>
      </c>
      <c r="J12" s="49">
        <f t="shared" si="4"/>
        <v>43.31</v>
      </c>
      <c r="K12" s="55">
        <f t="shared" si="5"/>
        <v>71.76</v>
      </c>
      <c r="L12" s="46">
        <v>9</v>
      </c>
    </row>
    <row r="13" spans="1:12" ht="24.75" customHeight="1">
      <c r="A13" s="44" t="s">
        <v>41</v>
      </c>
      <c r="B13" s="45" t="s">
        <v>42</v>
      </c>
      <c r="C13" s="46" t="s">
        <v>15</v>
      </c>
      <c r="D13" s="46" t="s">
        <v>16</v>
      </c>
      <c r="E13" s="47" t="s">
        <v>17</v>
      </c>
      <c r="F13" s="48">
        <v>20190810118</v>
      </c>
      <c r="G13" s="49">
        <v>54</v>
      </c>
      <c r="H13" s="49">
        <f t="shared" si="3"/>
        <v>27</v>
      </c>
      <c r="I13" s="49" t="s">
        <v>43</v>
      </c>
      <c r="J13" s="49">
        <f t="shared" si="4"/>
        <v>41.79</v>
      </c>
      <c r="K13" s="55">
        <f t="shared" si="5"/>
        <v>68.78999999999999</v>
      </c>
      <c r="L13" s="46">
        <v>10</v>
      </c>
    </row>
    <row r="14" spans="1:12" ht="24.75" customHeight="1">
      <c r="A14" s="44" t="s">
        <v>44</v>
      </c>
      <c r="B14" s="45" t="s">
        <v>45</v>
      </c>
      <c r="C14" s="46" t="s">
        <v>15</v>
      </c>
      <c r="D14" s="46" t="s">
        <v>16</v>
      </c>
      <c r="E14" s="47" t="s">
        <v>17</v>
      </c>
      <c r="F14" s="48">
        <v>20190810121</v>
      </c>
      <c r="G14" s="49">
        <v>49.2</v>
      </c>
      <c r="H14" s="49">
        <f t="shared" si="3"/>
        <v>24.6</v>
      </c>
      <c r="I14" s="49" t="s">
        <v>46</v>
      </c>
      <c r="J14" s="49">
        <f t="shared" si="4"/>
        <v>43.05</v>
      </c>
      <c r="K14" s="55">
        <f t="shared" si="5"/>
        <v>67.65</v>
      </c>
      <c r="L14" s="46">
        <v>11</v>
      </c>
    </row>
    <row r="15" spans="1:12" ht="24.75" customHeight="1">
      <c r="A15" s="44" t="s">
        <v>47</v>
      </c>
      <c r="B15" s="45" t="s">
        <v>48</v>
      </c>
      <c r="C15" s="46" t="s">
        <v>15</v>
      </c>
      <c r="D15" s="46" t="s">
        <v>16</v>
      </c>
      <c r="E15" s="47" t="s">
        <v>17</v>
      </c>
      <c r="F15" s="48">
        <v>20190810104</v>
      </c>
      <c r="G15" s="49">
        <v>51.4</v>
      </c>
      <c r="H15" s="49">
        <f t="shared" si="3"/>
        <v>25.7</v>
      </c>
      <c r="I15" s="49" t="s">
        <v>49</v>
      </c>
      <c r="J15" s="49">
        <f t="shared" si="4"/>
        <v>39.92</v>
      </c>
      <c r="K15" s="55">
        <f t="shared" si="5"/>
        <v>65.62</v>
      </c>
      <c r="L15" s="46">
        <v>12</v>
      </c>
    </row>
    <row r="16" spans="1:12" ht="24.75" customHeight="1">
      <c r="A16" s="44" t="s">
        <v>50</v>
      </c>
      <c r="B16" s="45" t="s">
        <v>51</v>
      </c>
      <c r="C16" s="46" t="s">
        <v>15</v>
      </c>
      <c r="D16" s="46" t="s">
        <v>16</v>
      </c>
      <c r="E16" s="47" t="s">
        <v>17</v>
      </c>
      <c r="F16" s="48">
        <v>20190810115</v>
      </c>
      <c r="G16" s="49">
        <v>47.1</v>
      </c>
      <c r="H16" s="49">
        <f t="shared" si="3"/>
        <v>23.55</v>
      </c>
      <c r="I16" s="49" t="s">
        <v>52</v>
      </c>
      <c r="J16" s="49">
        <f t="shared" si="4"/>
        <v>39.57</v>
      </c>
      <c r="K16" s="55">
        <f t="shared" si="5"/>
        <v>63.120000000000005</v>
      </c>
      <c r="L16" s="46">
        <v>13</v>
      </c>
    </row>
    <row r="17" spans="1:12" ht="24.75" customHeight="1">
      <c r="A17" s="44" t="s">
        <v>53</v>
      </c>
      <c r="B17" s="45" t="s">
        <v>54</v>
      </c>
      <c r="C17" s="46" t="s">
        <v>21</v>
      </c>
      <c r="D17" s="46" t="s">
        <v>16</v>
      </c>
      <c r="E17" s="47" t="s">
        <v>17</v>
      </c>
      <c r="F17" s="48">
        <v>20190810123</v>
      </c>
      <c r="G17" s="49">
        <v>67.5</v>
      </c>
      <c r="H17" s="49">
        <f t="shared" si="3"/>
        <v>33.75</v>
      </c>
      <c r="I17" s="49">
        <v>0</v>
      </c>
      <c r="J17" s="49">
        <f t="shared" si="4"/>
        <v>0</v>
      </c>
      <c r="K17" s="55">
        <f t="shared" si="5"/>
        <v>33.75</v>
      </c>
      <c r="L17" s="46">
        <v>14</v>
      </c>
    </row>
    <row r="18" spans="1:12" s="32" customFormat="1" ht="45" customHeight="1">
      <c r="A18" s="39" t="s">
        <v>1</v>
      </c>
      <c r="B18" s="40" t="s">
        <v>2</v>
      </c>
      <c r="C18" s="40" t="s">
        <v>3</v>
      </c>
      <c r="D18" s="40" t="s">
        <v>4</v>
      </c>
      <c r="E18" s="39" t="s">
        <v>5</v>
      </c>
      <c r="F18" s="41" t="s">
        <v>6</v>
      </c>
      <c r="G18" s="42" t="s">
        <v>55</v>
      </c>
      <c r="H18" s="43" t="s">
        <v>8</v>
      </c>
      <c r="I18" s="42" t="s">
        <v>9</v>
      </c>
      <c r="J18" s="43" t="s">
        <v>10</v>
      </c>
      <c r="K18" s="54" t="s">
        <v>11</v>
      </c>
      <c r="L18" s="40" t="s">
        <v>12</v>
      </c>
    </row>
    <row r="19" spans="1:12" ht="27" customHeight="1">
      <c r="A19" s="44" t="s">
        <v>13</v>
      </c>
      <c r="B19" s="45" t="s">
        <v>56</v>
      </c>
      <c r="C19" s="46" t="s">
        <v>15</v>
      </c>
      <c r="D19" s="46" t="s">
        <v>57</v>
      </c>
      <c r="E19" s="47" t="s">
        <v>58</v>
      </c>
      <c r="F19" s="48">
        <v>20190810126</v>
      </c>
      <c r="G19" s="49">
        <v>56.6</v>
      </c>
      <c r="H19" s="49">
        <f>G19/2</f>
        <v>28.3</v>
      </c>
      <c r="I19" s="49" t="s">
        <v>59</v>
      </c>
      <c r="J19" s="49">
        <f>I19/2</f>
        <v>41.34</v>
      </c>
      <c r="K19" s="55">
        <f>H19+J19</f>
        <v>69.64</v>
      </c>
      <c r="L19" s="46">
        <v>1</v>
      </c>
    </row>
    <row r="20" spans="1:12" ht="27" customHeight="1">
      <c r="A20" s="50" t="s">
        <v>34</v>
      </c>
      <c r="B20" s="51"/>
      <c r="C20" s="51"/>
      <c r="D20" s="51"/>
      <c r="E20" s="51"/>
      <c r="F20" s="51"/>
      <c r="G20" s="51"/>
      <c r="H20" s="51"/>
      <c r="I20" s="56"/>
      <c r="J20" s="51"/>
      <c r="K20" s="57"/>
      <c r="L20" s="58"/>
    </row>
    <row r="21" spans="1:12" ht="27" customHeight="1">
      <c r="A21" s="44" t="s">
        <v>19</v>
      </c>
      <c r="B21" s="45" t="s">
        <v>60</v>
      </c>
      <c r="C21" s="46" t="s">
        <v>21</v>
      </c>
      <c r="D21" s="46" t="s">
        <v>57</v>
      </c>
      <c r="E21" s="47" t="s">
        <v>58</v>
      </c>
      <c r="F21" s="48">
        <v>20190810124</v>
      </c>
      <c r="G21" s="49">
        <v>49.1</v>
      </c>
      <c r="H21" s="49">
        <f>G21/2</f>
        <v>24.55</v>
      </c>
      <c r="I21" s="49">
        <v>69.4</v>
      </c>
      <c r="J21" s="49">
        <f>I21/2</f>
        <v>34.7</v>
      </c>
      <c r="K21" s="55">
        <f>H21+J21</f>
        <v>59.25</v>
      </c>
      <c r="L21" s="46">
        <v>2</v>
      </c>
    </row>
    <row r="22" spans="1:12" s="32" customFormat="1" ht="42" customHeight="1">
      <c r="A22" s="39" t="s">
        <v>1</v>
      </c>
      <c r="B22" s="40" t="s">
        <v>2</v>
      </c>
      <c r="C22" s="40" t="s">
        <v>3</v>
      </c>
      <c r="D22" s="40" t="s">
        <v>4</v>
      </c>
      <c r="E22" s="39" t="s">
        <v>5</v>
      </c>
      <c r="F22" s="41" t="s">
        <v>6</v>
      </c>
      <c r="G22" s="42" t="s">
        <v>55</v>
      </c>
      <c r="H22" s="42" t="s">
        <v>8</v>
      </c>
      <c r="I22" s="42" t="s">
        <v>9</v>
      </c>
      <c r="J22" s="43" t="s">
        <v>10</v>
      </c>
      <c r="K22" s="54" t="s">
        <v>11</v>
      </c>
      <c r="L22" s="40" t="s">
        <v>12</v>
      </c>
    </row>
    <row r="23" spans="1:12" ht="24.75" customHeight="1">
      <c r="A23" s="44" t="s">
        <v>13</v>
      </c>
      <c r="B23" s="45" t="s">
        <v>61</v>
      </c>
      <c r="C23" s="46" t="s">
        <v>21</v>
      </c>
      <c r="D23" s="46" t="s">
        <v>62</v>
      </c>
      <c r="E23" s="47" t="s">
        <v>63</v>
      </c>
      <c r="F23" s="48">
        <v>20190810128</v>
      </c>
      <c r="G23" s="49">
        <v>74.7</v>
      </c>
      <c r="H23" s="49">
        <f>G23/2</f>
        <v>37.35</v>
      </c>
      <c r="I23" s="49">
        <v>87.1</v>
      </c>
      <c r="J23" s="49">
        <f>I23/2</f>
        <v>43.55</v>
      </c>
      <c r="K23" s="55">
        <f>H23+J23</f>
        <v>80.9</v>
      </c>
      <c r="L23" s="46">
        <v>1</v>
      </c>
    </row>
    <row r="24" spans="1:12" ht="24.75" customHeight="1">
      <c r="A24" s="50" t="s">
        <v>34</v>
      </c>
      <c r="B24" s="51"/>
      <c r="C24" s="51"/>
      <c r="D24" s="51"/>
      <c r="E24" s="51"/>
      <c r="F24" s="51"/>
      <c r="G24" s="51"/>
      <c r="H24" s="51"/>
      <c r="I24" s="56"/>
      <c r="J24" s="51"/>
      <c r="K24" s="57"/>
      <c r="L24" s="58"/>
    </row>
    <row r="25" spans="1:12" ht="24.75" customHeight="1">
      <c r="A25" s="44" t="s">
        <v>19</v>
      </c>
      <c r="B25" s="45" t="s">
        <v>64</v>
      </c>
      <c r="C25" s="46" t="s">
        <v>15</v>
      </c>
      <c r="D25" s="46" t="s">
        <v>62</v>
      </c>
      <c r="E25" s="47" t="s">
        <v>63</v>
      </c>
      <c r="F25" s="48">
        <v>20190810127</v>
      </c>
      <c r="G25" s="49">
        <v>64.4</v>
      </c>
      <c r="H25" s="49">
        <f>G25/2</f>
        <v>32.2</v>
      </c>
      <c r="I25" s="49" t="s">
        <v>65</v>
      </c>
      <c r="J25" s="49">
        <f>I25/2</f>
        <v>40.39</v>
      </c>
      <c r="K25" s="55">
        <f>H25+J25</f>
        <v>72.59</v>
      </c>
      <c r="L25" s="46">
        <v>2</v>
      </c>
    </row>
    <row r="26" spans="1:12" s="32" customFormat="1" ht="43.5" customHeight="1">
      <c r="A26" s="39" t="s">
        <v>1</v>
      </c>
      <c r="B26" s="40" t="s">
        <v>2</v>
      </c>
      <c r="C26" s="40" t="s">
        <v>3</v>
      </c>
      <c r="D26" s="40" t="s">
        <v>4</v>
      </c>
      <c r="E26" s="39" t="s">
        <v>5</v>
      </c>
      <c r="F26" s="41" t="s">
        <v>6</v>
      </c>
      <c r="G26" s="42" t="s">
        <v>55</v>
      </c>
      <c r="H26" s="43" t="s">
        <v>8</v>
      </c>
      <c r="I26" s="42" t="s">
        <v>9</v>
      </c>
      <c r="J26" s="43" t="s">
        <v>10</v>
      </c>
      <c r="K26" s="54" t="s">
        <v>11</v>
      </c>
      <c r="L26" s="40" t="s">
        <v>12</v>
      </c>
    </row>
    <row r="27" spans="1:12" ht="24.75" customHeight="1">
      <c r="A27" s="44" t="s">
        <v>13</v>
      </c>
      <c r="B27" s="45" t="s">
        <v>66</v>
      </c>
      <c r="C27" s="46" t="s">
        <v>15</v>
      </c>
      <c r="D27" s="46" t="s">
        <v>57</v>
      </c>
      <c r="E27" s="47" t="s">
        <v>67</v>
      </c>
      <c r="F27" s="48">
        <v>20190810203</v>
      </c>
      <c r="G27" s="49">
        <v>57.2</v>
      </c>
      <c r="H27" s="49">
        <f>G27/2</f>
        <v>28.6</v>
      </c>
      <c r="I27" s="49">
        <v>81.9</v>
      </c>
      <c r="J27" s="49">
        <f>I27/2</f>
        <v>40.95</v>
      </c>
      <c r="K27" s="55">
        <f>H27+J27</f>
        <v>69.55000000000001</v>
      </c>
      <c r="L27" s="46">
        <v>1</v>
      </c>
    </row>
    <row r="28" spans="1:12" ht="24.75" customHeight="1">
      <c r="A28" s="44" t="s">
        <v>19</v>
      </c>
      <c r="B28" s="45" t="s">
        <v>68</v>
      </c>
      <c r="C28" s="46" t="s">
        <v>15</v>
      </c>
      <c r="D28" s="46" t="s">
        <v>57</v>
      </c>
      <c r="E28" s="47" t="s">
        <v>67</v>
      </c>
      <c r="F28" s="48">
        <v>20190810202</v>
      </c>
      <c r="G28" s="49">
        <v>56.2</v>
      </c>
      <c r="H28" s="49">
        <f>G28/2</f>
        <v>28.1</v>
      </c>
      <c r="I28" s="49" t="s">
        <v>69</v>
      </c>
      <c r="J28" s="49">
        <f>I28/2</f>
        <v>41.52</v>
      </c>
      <c r="K28" s="55">
        <f>H28+J28</f>
        <v>69.62</v>
      </c>
      <c r="L28" s="46">
        <v>2</v>
      </c>
    </row>
    <row r="29" spans="1:12" ht="24.75" customHeight="1">
      <c r="A29" s="44" t="s">
        <v>22</v>
      </c>
      <c r="B29" s="45" t="s">
        <v>70</v>
      </c>
      <c r="C29" s="46" t="s">
        <v>15</v>
      </c>
      <c r="D29" s="46" t="s">
        <v>57</v>
      </c>
      <c r="E29" s="47" t="s">
        <v>67</v>
      </c>
      <c r="F29" s="48">
        <v>20190810207</v>
      </c>
      <c r="G29" s="49">
        <v>51.4</v>
      </c>
      <c r="H29" s="49">
        <f>G29/2</f>
        <v>25.7</v>
      </c>
      <c r="I29" s="49" t="s">
        <v>71</v>
      </c>
      <c r="J29" s="49">
        <f>I29/2</f>
        <v>42.32</v>
      </c>
      <c r="K29" s="55">
        <f>H29+J29</f>
        <v>68.02</v>
      </c>
      <c r="L29" s="46">
        <v>3</v>
      </c>
    </row>
    <row r="30" spans="1:12" ht="24.75" customHeight="1">
      <c r="A30" s="50" t="s">
        <v>34</v>
      </c>
      <c r="B30" s="51"/>
      <c r="C30" s="51"/>
      <c r="D30" s="51"/>
      <c r="E30" s="51"/>
      <c r="F30" s="51"/>
      <c r="G30" s="51"/>
      <c r="H30" s="51"/>
      <c r="I30" s="56"/>
      <c r="J30" s="51"/>
      <c r="K30" s="57"/>
      <c r="L30" s="58"/>
    </row>
    <row r="31" spans="1:12" ht="24.75" customHeight="1">
      <c r="A31" s="44" t="s">
        <v>24</v>
      </c>
      <c r="B31" s="45" t="s">
        <v>72</v>
      </c>
      <c r="C31" s="46" t="s">
        <v>15</v>
      </c>
      <c r="D31" s="46" t="s">
        <v>57</v>
      </c>
      <c r="E31" s="47" t="s">
        <v>67</v>
      </c>
      <c r="F31" s="48">
        <v>20190810210</v>
      </c>
      <c r="G31" s="49">
        <v>50.7</v>
      </c>
      <c r="H31" s="49">
        <f>G31/2</f>
        <v>25.35</v>
      </c>
      <c r="I31" s="49" t="s">
        <v>73</v>
      </c>
      <c r="J31" s="49">
        <f>I31/2</f>
        <v>41</v>
      </c>
      <c r="K31" s="55">
        <f>H31+J31</f>
        <v>66.35</v>
      </c>
      <c r="L31" s="46">
        <v>4</v>
      </c>
    </row>
    <row r="32" spans="1:12" ht="24.75" customHeight="1">
      <c r="A32" s="44" t="s">
        <v>26</v>
      </c>
      <c r="B32" s="45" t="s">
        <v>74</v>
      </c>
      <c r="C32" s="46" t="s">
        <v>15</v>
      </c>
      <c r="D32" s="46" t="s">
        <v>57</v>
      </c>
      <c r="E32" s="47" t="s">
        <v>67</v>
      </c>
      <c r="F32" s="48">
        <v>20190810130</v>
      </c>
      <c r="G32" s="49">
        <v>46.3</v>
      </c>
      <c r="H32" s="49">
        <f>G32/2</f>
        <v>23.15</v>
      </c>
      <c r="I32" s="49" t="s">
        <v>75</v>
      </c>
      <c r="J32" s="49">
        <f>I32/2</f>
        <v>41.7</v>
      </c>
      <c r="K32" s="55">
        <f>H32+J32</f>
        <v>64.85</v>
      </c>
      <c r="L32" s="46">
        <v>5</v>
      </c>
    </row>
    <row r="33" spans="1:12" ht="24.75" customHeight="1">
      <c r="A33" s="44" t="s">
        <v>29</v>
      </c>
      <c r="B33" s="45" t="s">
        <v>76</v>
      </c>
      <c r="C33" s="46" t="s">
        <v>21</v>
      </c>
      <c r="D33" s="46" t="s">
        <v>57</v>
      </c>
      <c r="E33" s="47" t="s">
        <v>67</v>
      </c>
      <c r="F33" s="48">
        <v>20190810201</v>
      </c>
      <c r="G33" s="49">
        <v>44.3</v>
      </c>
      <c r="H33" s="49">
        <f>G33/2</f>
        <v>22.15</v>
      </c>
      <c r="I33" s="49" t="s">
        <v>77</v>
      </c>
      <c r="J33" s="49">
        <f>I33/2</f>
        <v>41.97</v>
      </c>
      <c r="K33" s="55">
        <f>H33+J33</f>
        <v>64.12</v>
      </c>
      <c r="L33" s="46">
        <v>6</v>
      </c>
    </row>
    <row r="34" spans="1:12" s="32" customFormat="1" ht="45.75" customHeight="1">
      <c r="A34" s="39" t="s">
        <v>1</v>
      </c>
      <c r="B34" s="40" t="s">
        <v>2</v>
      </c>
      <c r="C34" s="40" t="s">
        <v>3</v>
      </c>
      <c r="D34" s="40" t="s">
        <v>4</v>
      </c>
      <c r="E34" s="39" t="s">
        <v>5</v>
      </c>
      <c r="F34" s="41" t="s">
        <v>6</v>
      </c>
      <c r="G34" s="42" t="s">
        <v>55</v>
      </c>
      <c r="H34" s="43" t="s">
        <v>8</v>
      </c>
      <c r="I34" s="42" t="s">
        <v>9</v>
      </c>
      <c r="J34" s="43" t="s">
        <v>10</v>
      </c>
      <c r="K34" s="54" t="s">
        <v>11</v>
      </c>
      <c r="L34" s="40" t="s">
        <v>12</v>
      </c>
    </row>
    <row r="35" spans="1:12" ht="24.75" customHeight="1">
      <c r="A35" s="44" t="s">
        <v>13</v>
      </c>
      <c r="B35" s="45" t="s">
        <v>78</v>
      </c>
      <c r="C35" s="46" t="s">
        <v>21</v>
      </c>
      <c r="D35" s="46" t="s">
        <v>16</v>
      </c>
      <c r="E35" s="47" t="s">
        <v>79</v>
      </c>
      <c r="F35" s="48">
        <v>20190810211</v>
      </c>
      <c r="G35" s="49">
        <v>49.5</v>
      </c>
      <c r="H35" s="49">
        <f>G35/2</f>
        <v>24.75</v>
      </c>
      <c r="I35" s="49" t="s">
        <v>80</v>
      </c>
      <c r="J35" s="49">
        <f>I35/2</f>
        <v>40.9</v>
      </c>
      <c r="K35" s="55">
        <f>H35+J35</f>
        <v>65.65</v>
      </c>
      <c r="L35" s="46">
        <v>1</v>
      </c>
    </row>
    <row r="36" spans="1:12" ht="24.75" customHeight="1">
      <c r="A36" s="50" t="s">
        <v>34</v>
      </c>
      <c r="B36" s="51"/>
      <c r="C36" s="51"/>
      <c r="D36" s="51"/>
      <c r="E36" s="51"/>
      <c r="F36" s="51"/>
      <c r="G36" s="51"/>
      <c r="H36" s="51"/>
      <c r="I36" s="56"/>
      <c r="J36" s="51"/>
      <c r="K36" s="57"/>
      <c r="L36" s="58"/>
    </row>
    <row r="37" spans="1:12" ht="24.75" customHeight="1">
      <c r="A37" s="44" t="s">
        <v>19</v>
      </c>
      <c r="B37" s="45" t="s">
        <v>81</v>
      </c>
      <c r="C37" s="46" t="s">
        <v>15</v>
      </c>
      <c r="D37" s="46" t="s">
        <v>16</v>
      </c>
      <c r="E37" s="47" t="s">
        <v>79</v>
      </c>
      <c r="F37" s="48">
        <v>20190810212</v>
      </c>
      <c r="G37" s="49">
        <v>43.6</v>
      </c>
      <c r="H37" s="49">
        <f>G37/2</f>
        <v>21.8</v>
      </c>
      <c r="I37" s="49" t="s">
        <v>82</v>
      </c>
      <c r="J37" s="49">
        <f>I37/2</f>
        <v>40.57</v>
      </c>
      <c r="K37" s="55">
        <f>H37+J37</f>
        <v>62.370000000000005</v>
      </c>
      <c r="L37" s="46">
        <v>2</v>
      </c>
    </row>
    <row r="38" spans="1:12" ht="42" customHeight="1">
      <c r="A38" s="39" t="s">
        <v>1</v>
      </c>
      <c r="B38" s="40" t="s">
        <v>2</v>
      </c>
      <c r="C38" s="40" t="s">
        <v>3</v>
      </c>
      <c r="D38" s="40" t="s">
        <v>4</v>
      </c>
      <c r="E38" s="39" t="s">
        <v>5</v>
      </c>
      <c r="F38" s="41" t="s">
        <v>6</v>
      </c>
      <c r="G38" s="42" t="s">
        <v>55</v>
      </c>
      <c r="H38" s="43" t="s">
        <v>8</v>
      </c>
      <c r="I38" s="42" t="s">
        <v>9</v>
      </c>
      <c r="J38" s="43" t="s">
        <v>10</v>
      </c>
      <c r="K38" s="54" t="s">
        <v>11</v>
      </c>
      <c r="L38" s="40" t="s">
        <v>12</v>
      </c>
    </row>
    <row r="39" spans="1:12" ht="24.75" customHeight="1">
      <c r="A39" s="44" t="s">
        <v>13</v>
      </c>
      <c r="B39" s="45" t="s">
        <v>83</v>
      </c>
      <c r="C39" s="46" t="s">
        <v>21</v>
      </c>
      <c r="D39" s="46" t="s">
        <v>84</v>
      </c>
      <c r="E39" s="47" t="s">
        <v>85</v>
      </c>
      <c r="F39" s="48">
        <v>20190810220</v>
      </c>
      <c r="G39" s="49">
        <v>65</v>
      </c>
      <c r="H39" s="49">
        <f>G39/2</f>
        <v>32.5</v>
      </c>
      <c r="I39" s="49" t="s">
        <v>86</v>
      </c>
      <c r="J39" s="49">
        <f>I39/2</f>
        <v>42.05</v>
      </c>
      <c r="K39" s="55">
        <f>H39+J39</f>
        <v>74.55</v>
      </c>
      <c r="L39" s="46">
        <v>1</v>
      </c>
    </row>
    <row r="40" spans="1:12" s="32" customFormat="1" ht="24.75" customHeight="1">
      <c r="A40" s="44" t="s">
        <v>22</v>
      </c>
      <c r="B40" s="45" t="s">
        <v>87</v>
      </c>
      <c r="C40" s="46" t="s">
        <v>15</v>
      </c>
      <c r="D40" s="46" t="s">
        <v>84</v>
      </c>
      <c r="E40" s="47" t="s">
        <v>85</v>
      </c>
      <c r="F40" s="48">
        <v>20190810217</v>
      </c>
      <c r="G40" s="49">
        <v>59.2</v>
      </c>
      <c r="H40" s="49">
        <f>G40/2</f>
        <v>29.6</v>
      </c>
      <c r="I40" s="49" t="s">
        <v>88</v>
      </c>
      <c r="J40" s="49">
        <f>I40/2</f>
        <v>42.98</v>
      </c>
      <c r="K40" s="55">
        <f>H40+J40</f>
        <v>72.58</v>
      </c>
      <c r="L40" s="46">
        <v>2</v>
      </c>
    </row>
    <row r="41" spans="1:12" ht="24.75" customHeight="1">
      <c r="A41" s="44" t="s">
        <v>24</v>
      </c>
      <c r="B41" s="45" t="s">
        <v>89</v>
      </c>
      <c r="C41" s="46" t="s">
        <v>15</v>
      </c>
      <c r="D41" s="46" t="s">
        <v>84</v>
      </c>
      <c r="E41" s="47" t="s">
        <v>85</v>
      </c>
      <c r="F41" s="48">
        <v>20190810223</v>
      </c>
      <c r="G41" s="49">
        <v>58.2</v>
      </c>
      <c r="H41" s="49">
        <f>G41/2</f>
        <v>29.1</v>
      </c>
      <c r="I41" s="49" t="s">
        <v>90</v>
      </c>
      <c r="J41" s="49">
        <f>I41/2</f>
        <v>41.22</v>
      </c>
      <c r="K41" s="55">
        <f>H41+J41</f>
        <v>70.32</v>
      </c>
      <c r="L41" s="46">
        <v>3</v>
      </c>
    </row>
    <row r="42" spans="1:12" ht="24.75" customHeight="1">
      <c r="A42" s="50" t="s">
        <v>34</v>
      </c>
      <c r="B42" s="51"/>
      <c r="C42" s="51"/>
      <c r="D42" s="51"/>
      <c r="E42" s="51"/>
      <c r="F42" s="51"/>
      <c r="G42" s="51"/>
      <c r="H42" s="51"/>
      <c r="I42" s="56"/>
      <c r="J42" s="51"/>
      <c r="K42" s="57"/>
      <c r="L42" s="58"/>
    </row>
    <row r="43" spans="1:12" ht="24.75" customHeight="1">
      <c r="A43" s="44" t="s">
        <v>26</v>
      </c>
      <c r="B43" s="45" t="s">
        <v>91</v>
      </c>
      <c r="C43" s="46" t="s">
        <v>15</v>
      </c>
      <c r="D43" s="46" t="s">
        <v>84</v>
      </c>
      <c r="E43" s="47" t="s">
        <v>85</v>
      </c>
      <c r="F43" s="48">
        <v>20190810225</v>
      </c>
      <c r="G43" s="49">
        <v>56.6</v>
      </c>
      <c r="H43" s="49">
        <f>G43/2</f>
        <v>28.3</v>
      </c>
      <c r="I43" s="49" t="s">
        <v>92</v>
      </c>
      <c r="J43" s="49">
        <f>I43/2</f>
        <v>41.76</v>
      </c>
      <c r="K43" s="55">
        <f>H43+J43</f>
        <v>70.06</v>
      </c>
      <c r="L43" s="46">
        <v>4</v>
      </c>
    </row>
    <row r="44" spans="1:12" ht="24.75" customHeight="1">
      <c r="A44" s="44" t="s">
        <v>19</v>
      </c>
      <c r="B44" s="45" t="s">
        <v>93</v>
      </c>
      <c r="C44" s="46" t="s">
        <v>15</v>
      </c>
      <c r="D44" s="46" t="s">
        <v>84</v>
      </c>
      <c r="E44" s="47" t="s">
        <v>85</v>
      </c>
      <c r="F44" s="48">
        <v>20190810215</v>
      </c>
      <c r="G44" s="49">
        <v>59.4</v>
      </c>
      <c r="H44" s="49">
        <f>G44/2</f>
        <v>29.7</v>
      </c>
      <c r="I44" s="49" t="s">
        <v>94</v>
      </c>
      <c r="J44" s="49">
        <f>I44/2</f>
        <v>39.64</v>
      </c>
      <c r="K44" s="55">
        <f>H44+J44</f>
        <v>69.34</v>
      </c>
      <c r="L44" s="46">
        <v>5</v>
      </c>
    </row>
    <row r="45" spans="1:12" ht="24.75" customHeight="1">
      <c r="A45" s="44" t="s">
        <v>29</v>
      </c>
      <c r="B45" s="45" t="s">
        <v>95</v>
      </c>
      <c r="C45" s="46" t="s">
        <v>15</v>
      </c>
      <c r="D45" s="46" t="s">
        <v>84</v>
      </c>
      <c r="E45" s="47" t="s">
        <v>85</v>
      </c>
      <c r="F45" s="48">
        <v>20190810224</v>
      </c>
      <c r="G45" s="49">
        <v>53.8</v>
      </c>
      <c r="H45" s="49">
        <f>G45/2</f>
        <v>26.9</v>
      </c>
      <c r="I45" s="49" t="s">
        <v>96</v>
      </c>
      <c r="J45" s="49">
        <f>I45/2</f>
        <v>40.76</v>
      </c>
      <c r="K45" s="55">
        <f>H45+J45</f>
        <v>67.66</v>
      </c>
      <c r="L45" s="46">
        <v>6</v>
      </c>
    </row>
    <row r="46" spans="1:12" ht="42" customHeight="1">
      <c r="A46" s="39" t="s">
        <v>1</v>
      </c>
      <c r="B46" s="40" t="s">
        <v>2</v>
      </c>
      <c r="C46" s="40" t="s">
        <v>3</v>
      </c>
      <c r="D46" s="40" t="s">
        <v>4</v>
      </c>
      <c r="E46" s="39" t="s">
        <v>5</v>
      </c>
      <c r="F46" s="41" t="s">
        <v>6</v>
      </c>
      <c r="G46" s="42" t="s">
        <v>55</v>
      </c>
      <c r="H46" s="43" t="s">
        <v>8</v>
      </c>
      <c r="I46" s="42" t="s">
        <v>9</v>
      </c>
      <c r="J46" s="43" t="s">
        <v>10</v>
      </c>
      <c r="K46" s="54" t="s">
        <v>11</v>
      </c>
      <c r="L46" s="40" t="s">
        <v>12</v>
      </c>
    </row>
    <row r="47" spans="1:12" ht="24.75" customHeight="1">
      <c r="A47" s="44" t="s">
        <v>13</v>
      </c>
      <c r="B47" s="45" t="s">
        <v>97</v>
      </c>
      <c r="C47" s="46" t="s">
        <v>15</v>
      </c>
      <c r="D47" s="46" t="s">
        <v>16</v>
      </c>
      <c r="E47" s="47" t="s">
        <v>98</v>
      </c>
      <c r="F47" s="48">
        <v>20190810226</v>
      </c>
      <c r="G47" s="49">
        <v>51.8</v>
      </c>
      <c r="H47" s="49">
        <f>G47/2</f>
        <v>25.9</v>
      </c>
      <c r="I47" s="49" t="s">
        <v>99</v>
      </c>
      <c r="J47" s="49">
        <f>I47/2</f>
        <v>41.75</v>
      </c>
      <c r="K47" s="55">
        <f>H47+J47</f>
        <v>67.65</v>
      </c>
      <c r="L47" s="46">
        <v>1</v>
      </c>
    </row>
    <row r="48" spans="1:12" ht="24.75" customHeight="1">
      <c r="A48" s="50" t="s">
        <v>34</v>
      </c>
      <c r="B48" s="51"/>
      <c r="C48" s="51"/>
      <c r="D48" s="51"/>
      <c r="E48" s="51"/>
      <c r="F48" s="51"/>
      <c r="G48" s="51"/>
      <c r="H48" s="51"/>
      <c r="I48" s="56"/>
      <c r="J48" s="51"/>
      <c r="K48" s="57"/>
      <c r="L48" s="58"/>
    </row>
    <row r="49" spans="1:12" ht="24.75" customHeight="1">
      <c r="A49" s="44" t="s">
        <v>19</v>
      </c>
      <c r="B49" s="45" t="s">
        <v>100</v>
      </c>
      <c r="C49" s="46" t="s">
        <v>15</v>
      </c>
      <c r="D49" s="46" t="s">
        <v>16</v>
      </c>
      <c r="E49" s="47" t="s">
        <v>98</v>
      </c>
      <c r="F49" s="48">
        <v>20190810227</v>
      </c>
      <c r="G49" s="49">
        <v>51.2</v>
      </c>
      <c r="H49" s="49">
        <f>G49/2</f>
        <v>25.6</v>
      </c>
      <c r="I49" s="49" t="s">
        <v>101</v>
      </c>
      <c r="J49" s="49">
        <f>I49/2</f>
        <v>38.67</v>
      </c>
      <c r="K49" s="55">
        <f>H49+J49</f>
        <v>64.27000000000001</v>
      </c>
      <c r="L49" s="46">
        <v>2</v>
      </c>
    </row>
    <row r="50" spans="1:12" ht="42" customHeight="1">
      <c r="A50" s="39" t="s">
        <v>1</v>
      </c>
      <c r="B50" s="40" t="s">
        <v>2</v>
      </c>
      <c r="C50" s="40" t="s">
        <v>3</v>
      </c>
      <c r="D50" s="40" t="s">
        <v>4</v>
      </c>
      <c r="E50" s="39" t="s">
        <v>5</v>
      </c>
      <c r="F50" s="41" t="s">
        <v>6</v>
      </c>
      <c r="G50" s="42" t="s">
        <v>55</v>
      </c>
      <c r="H50" s="43" t="s">
        <v>8</v>
      </c>
      <c r="I50" s="42" t="s">
        <v>9</v>
      </c>
      <c r="J50" s="43" t="s">
        <v>10</v>
      </c>
      <c r="K50" s="54" t="s">
        <v>11</v>
      </c>
      <c r="L50" s="40" t="s">
        <v>12</v>
      </c>
    </row>
    <row r="51" spans="1:12" ht="24.75" customHeight="1">
      <c r="A51" s="44" t="s">
        <v>13</v>
      </c>
      <c r="B51" s="45" t="s">
        <v>102</v>
      </c>
      <c r="C51" s="46" t="s">
        <v>15</v>
      </c>
      <c r="D51" s="46" t="s">
        <v>103</v>
      </c>
      <c r="E51" s="47" t="s">
        <v>104</v>
      </c>
      <c r="F51" s="48">
        <v>20190810301</v>
      </c>
      <c r="G51" s="49">
        <v>59.3</v>
      </c>
      <c r="H51" s="49">
        <f>G51/2</f>
        <v>29.65</v>
      </c>
      <c r="I51" s="49" t="s">
        <v>105</v>
      </c>
      <c r="J51" s="49">
        <f>I51/2</f>
        <v>41.01</v>
      </c>
      <c r="K51" s="55">
        <f>H51+J51</f>
        <v>70.66</v>
      </c>
      <c r="L51" s="46">
        <v>1</v>
      </c>
    </row>
    <row r="52" spans="1:12" ht="24.75" customHeight="1">
      <c r="A52" s="50" t="s">
        <v>34</v>
      </c>
      <c r="B52" s="51"/>
      <c r="C52" s="51"/>
      <c r="D52" s="51"/>
      <c r="E52" s="51"/>
      <c r="F52" s="51"/>
      <c r="G52" s="51"/>
      <c r="H52" s="51"/>
      <c r="I52" s="56"/>
      <c r="J52" s="51"/>
      <c r="K52" s="57"/>
      <c r="L52" s="58"/>
    </row>
    <row r="53" spans="1:12" ht="24.75" customHeight="1">
      <c r="A53" s="44" t="s">
        <v>19</v>
      </c>
      <c r="B53" s="45" t="s">
        <v>106</v>
      </c>
      <c r="C53" s="46" t="s">
        <v>15</v>
      </c>
      <c r="D53" s="46" t="s">
        <v>103</v>
      </c>
      <c r="E53" s="47" t="s">
        <v>104</v>
      </c>
      <c r="F53" s="48">
        <v>20190810306</v>
      </c>
      <c r="G53" s="49">
        <v>56.1</v>
      </c>
      <c r="H53" s="49">
        <f>G53/2</f>
        <v>28.05</v>
      </c>
      <c r="I53" s="49" t="s">
        <v>49</v>
      </c>
      <c r="J53" s="49">
        <f>I53/2</f>
        <v>39.92</v>
      </c>
      <c r="K53" s="55">
        <f>H53+J53</f>
        <v>67.97</v>
      </c>
      <c r="L53" s="46">
        <v>2</v>
      </c>
    </row>
    <row r="54" spans="1:12" ht="43.5" customHeight="1">
      <c r="A54" s="39" t="s">
        <v>1</v>
      </c>
      <c r="B54" s="40" t="s">
        <v>2</v>
      </c>
      <c r="C54" s="40" t="s">
        <v>3</v>
      </c>
      <c r="D54" s="40" t="s">
        <v>4</v>
      </c>
      <c r="E54" s="39" t="s">
        <v>5</v>
      </c>
      <c r="F54" s="41" t="s">
        <v>6</v>
      </c>
      <c r="G54" s="42" t="s">
        <v>55</v>
      </c>
      <c r="H54" s="43" t="s">
        <v>8</v>
      </c>
      <c r="I54" s="42" t="s">
        <v>9</v>
      </c>
      <c r="J54" s="43" t="s">
        <v>10</v>
      </c>
      <c r="K54" s="54" t="s">
        <v>11</v>
      </c>
      <c r="L54" s="40" t="s">
        <v>12</v>
      </c>
    </row>
    <row r="55" spans="1:12" ht="24.75" customHeight="1">
      <c r="A55" s="44" t="s">
        <v>13</v>
      </c>
      <c r="B55" s="45" t="s">
        <v>107</v>
      </c>
      <c r="C55" s="46" t="s">
        <v>15</v>
      </c>
      <c r="D55" s="46" t="s">
        <v>108</v>
      </c>
      <c r="E55" s="47" t="s">
        <v>109</v>
      </c>
      <c r="F55" s="48">
        <v>20190810315</v>
      </c>
      <c r="G55" s="49">
        <v>56.8</v>
      </c>
      <c r="H55" s="49">
        <f>G55/2</f>
        <v>28.4</v>
      </c>
      <c r="I55" s="49" t="s">
        <v>110</v>
      </c>
      <c r="J55" s="49">
        <f>I55/2</f>
        <v>44.18</v>
      </c>
      <c r="K55" s="55">
        <f>H55+J55</f>
        <v>72.58</v>
      </c>
      <c r="L55" s="46">
        <v>1</v>
      </c>
    </row>
    <row r="56" spans="1:12" ht="24.75" customHeight="1">
      <c r="A56" s="50" t="s">
        <v>34</v>
      </c>
      <c r="B56" s="51"/>
      <c r="C56" s="51"/>
      <c r="D56" s="51"/>
      <c r="E56" s="51"/>
      <c r="F56" s="51"/>
      <c r="G56" s="51"/>
      <c r="H56" s="51"/>
      <c r="I56" s="56"/>
      <c r="J56" s="51"/>
      <c r="K56" s="57"/>
      <c r="L56" s="58"/>
    </row>
    <row r="57" spans="1:12" ht="24.75" customHeight="1">
      <c r="A57" s="44" t="s">
        <v>19</v>
      </c>
      <c r="B57" s="45" t="s">
        <v>111</v>
      </c>
      <c r="C57" s="46" t="s">
        <v>15</v>
      </c>
      <c r="D57" s="46" t="s">
        <v>108</v>
      </c>
      <c r="E57" s="47" t="s">
        <v>109</v>
      </c>
      <c r="F57" s="48">
        <v>20190810326</v>
      </c>
      <c r="G57" s="49">
        <v>55.3</v>
      </c>
      <c r="H57" s="49">
        <f>G57/2</f>
        <v>27.65</v>
      </c>
      <c r="I57" s="49" t="s">
        <v>112</v>
      </c>
      <c r="J57" s="49">
        <f>I57/2</f>
        <v>41.85</v>
      </c>
      <c r="K57" s="55">
        <f>H57+J57</f>
        <v>69.5</v>
      </c>
      <c r="L57" s="46">
        <v>2</v>
      </c>
    </row>
    <row r="58" spans="1:12" ht="42" customHeight="1">
      <c r="A58" s="39" t="s">
        <v>1</v>
      </c>
      <c r="B58" s="40" t="s">
        <v>2</v>
      </c>
      <c r="C58" s="40" t="s">
        <v>3</v>
      </c>
      <c r="D58" s="40" t="s">
        <v>4</v>
      </c>
      <c r="E58" s="39" t="s">
        <v>5</v>
      </c>
      <c r="F58" s="41" t="s">
        <v>6</v>
      </c>
      <c r="G58" s="42" t="s">
        <v>55</v>
      </c>
      <c r="H58" s="43" t="s">
        <v>8</v>
      </c>
      <c r="I58" s="42" t="s">
        <v>9</v>
      </c>
      <c r="J58" s="43" t="s">
        <v>10</v>
      </c>
      <c r="K58" s="54" t="s">
        <v>11</v>
      </c>
      <c r="L58" s="40" t="s">
        <v>12</v>
      </c>
    </row>
    <row r="59" spans="1:12" ht="24.75" customHeight="1">
      <c r="A59" s="44" t="s">
        <v>13</v>
      </c>
      <c r="B59" s="45" t="s">
        <v>113</v>
      </c>
      <c r="C59" s="46" t="s">
        <v>21</v>
      </c>
      <c r="D59" s="46" t="s">
        <v>114</v>
      </c>
      <c r="E59" s="47" t="s">
        <v>115</v>
      </c>
      <c r="F59" s="48">
        <v>20190810408</v>
      </c>
      <c r="G59" s="49">
        <v>42.4</v>
      </c>
      <c r="H59" s="49">
        <f>G59/2</f>
        <v>21.2</v>
      </c>
      <c r="I59" s="49" t="s">
        <v>116</v>
      </c>
      <c r="J59" s="49">
        <f>I59/2</f>
        <v>43.06</v>
      </c>
      <c r="K59" s="55">
        <f>H59+J59</f>
        <v>64.26</v>
      </c>
      <c r="L59" s="46">
        <v>1</v>
      </c>
    </row>
    <row r="60" spans="1:12" ht="24.75" customHeight="1">
      <c r="A60" s="50" t="s">
        <v>34</v>
      </c>
      <c r="B60" s="51"/>
      <c r="C60" s="51"/>
      <c r="D60" s="51"/>
      <c r="E60" s="51"/>
      <c r="F60" s="51"/>
      <c r="G60" s="51"/>
      <c r="H60" s="51"/>
      <c r="I60" s="56"/>
      <c r="J60" s="51"/>
      <c r="K60" s="57"/>
      <c r="L60" s="58"/>
    </row>
    <row r="62" spans="1:12" s="32" customFormat="1" ht="21.75" customHeight="1">
      <c r="A62" s="33"/>
      <c r="B62" s="34"/>
      <c r="C62" s="34"/>
      <c r="D62"/>
      <c r="E62" s="33"/>
      <c r="F62" s="35"/>
      <c r="G62" s="36"/>
      <c r="H62" s="36"/>
      <c r="I62" s="36"/>
      <c r="J62" s="36"/>
      <c r="K62" s="37"/>
      <c r="L62"/>
    </row>
    <row r="64" ht="24.75" customHeight="1"/>
  </sheetData>
  <sheetProtection/>
  <mergeCells count="11">
    <mergeCell ref="A1:L1"/>
    <mergeCell ref="A10:L10"/>
    <mergeCell ref="A20:L20"/>
    <mergeCell ref="A24:L24"/>
    <mergeCell ref="A30:L30"/>
    <mergeCell ref="A36:L36"/>
    <mergeCell ref="A42:L42"/>
    <mergeCell ref="A48:L48"/>
    <mergeCell ref="A52:L52"/>
    <mergeCell ref="A56:L56"/>
    <mergeCell ref="A60:L60"/>
  </mergeCells>
  <printOptions/>
  <pageMargins left="0.9840277777777777" right="0.7006944444444444" top="0.7513888888888889" bottom="0.6298611111111111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G18" sqref="G18"/>
    </sheetView>
  </sheetViews>
  <sheetFormatPr defaultColWidth="9.00390625" defaultRowHeight="18.75" customHeight="1"/>
  <cols>
    <col min="1" max="1" width="2.75390625" style="1" customWidth="1"/>
    <col min="2" max="2" width="13.375" style="1" customWidth="1"/>
    <col min="3" max="3" width="9.00390625" style="1" customWidth="1"/>
    <col min="4" max="4" width="10.25390625" style="1" customWidth="1"/>
    <col min="5" max="5" width="9.25390625" style="1" customWidth="1"/>
    <col min="6" max="6" width="3.375" style="1" customWidth="1"/>
    <col min="7" max="7" width="8.125" style="1" customWidth="1"/>
    <col min="8" max="8" width="5.625" style="1" customWidth="1"/>
    <col min="9" max="9" width="3.00390625" style="1" customWidth="1"/>
    <col min="10" max="16384" width="9.00390625" style="1" customWidth="1"/>
  </cols>
  <sheetData>
    <row r="1" spans="1:9" ht="18.75" customHeight="1">
      <c r="A1" s="2"/>
      <c r="B1" s="3"/>
      <c r="C1" s="3"/>
      <c r="D1" s="3"/>
      <c r="E1" s="3"/>
      <c r="F1" s="3"/>
      <c r="G1" s="3"/>
      <c r="H1" s="4"/>
      <c r="I1" s="29"/>
    </row>
    <row r="2" spans="1:9" ht="18.75" customHeight="1">
      <c r="A2" s="5"/>
      <c r="B2" s="6" t="e">
        <f>临床医学!#REF!</f>
        <v>#REF!</v>
      </c>
      <c r="C2" s="6"/>
      <c r="D2" s="6"/>
      <c r="E2" s="6"/>
      <c r="F2" s="6"/>
      <c r="G2" s="6"/>
      <c r="H2" s="6"/>
      <c r="I2" s="30"/>
    </row>
    <row r="3" spans="1:9" ht="18.75" customHeight="1">
      <c r="A3" s="5"/>
      <c r="B3" s="7" t="s">
        <v>117</v>
      </c>
      <c r="C3" s="7"/>
      <c r="D3" s="7"/>
      <c r="E3" s="7"/>
      <c r="F3" s="7"/>
      <c r="G3" s="8"/>
      <c r="H3" s="9"/>
      <c r="I3" s="30"/>
    </row>
    <row r="4" spans="1:9" ht="18.75" customHeight="1">
      <c r="A4" s="5"/>
      <c r="B4" s="10"/>
      <c r="C4" s="10"/>
      <c r="D4" s="10"/>
      <c r="E4" s="10"/>
      <c r="F4" s="10"/>
      <c r="G4" s="11"/>
      <c r="H4" s="12"/>
      <c r="I4" s="30"/>
    </row>
    <row r="5" spans="1:9" ht="18.75" customHeight="1">
      <c r="A5" s="5"/>
      <c r="B5" s="13" t="s">
        <v>118</v>
      </c>
      <c r="C5" s="14">
        <f>'临床医学'!F3</f>
        <v>20190810105</v>
      </c>
      <c r="D5" s="14"/>
      <c r="G5" s="15"/>
      <c r="H5" s="16"/>
      <c r="I5" s="30"/>
    </row>
    <row r="6" spans="1:9" ht="18.75" customHeight="1">
      <c r="A6" s="5"/>
      <c r="B6" s="13" t="s">
        <v>119</v>
      </c>
      <c r="C6" s="13" t="str">
        <f>'临床医学'!B3</f>
        <v>郝沛艺</v>
      </c>
      <c r="D6" s="13"/>
      <c r="E6" s="17"/>
      <c r="F6" s="17"/>
      <c r="G6" s="15"/>
      <c r="H6" s="16"/>
      <c r="I6" s="30"/>
    </row>
    <row r="7" spans="1:9" ht="18.75" customHeight="1">
      <c r="A7" s="5"/>
      <c r="B7" s="13" t="s">
        <v>120</v>
      </c>
      <c r="C7" s="18" t="e">
        <f>临床医学!#REF!</f>
        <v>#REF!</v>
      </c>
      <c r="D7" s="18"/>
      <c r="E7" s="17"/>
      <c r="F7" s="17"/>
      <c r="G7" s="19"/>
      <c r="H7" s="20"/>
      <c r="I7" s="30"/>
    </row>
    <row r="8" spans="1:9" ht="18.75" customHeight="1">
      <c r="A8" s="5"/>
      <c r="I8" s="30"/>
    </row>
    <row r="9" spans="1:9" ht="18.75" customHeight="1">
      <c r="A9" s="5"/>
      <c r="B9" s="13" t="s">
        <v>121</v>
      </c>
      <c r="C9" s="21" t="s">
        <v>122</v>
      </c>
      <c r="D9" s="21"/>
      <c r="E9" s="21"/>
      <c r="F9" s="21"/>
      <c r="G9" s="21"/>
      <c r="H9" s="17"/>
      <c r="I9" s="30"/>
    </row>
    <row r="10" spans="1:9" ht="18.75" customHeight="1">
      <c r="A10" s="5"/>
      <c r="B10" s="13" t="s">
        <v>123</v>
      </c>
      <c r="C10" s="22" t="e">
        <f>临床医学!#REF!</f>
        <v>#REF!</v>
      </c>
      <c r="D10" s="22"/>
      <c r="E10" s="17" t="s">
        <v>124</v>
      </c>
      <c r="F10" s="22" t="e">
        <f>临床医学!#REF!</f>
        <v>#REF!</v>
      </c>
      <c r="G10" s="22"/>
      <c r="H10" s="22"/>
      <c r="I10" s="30"/>
    </row>
    <row r="11" spans="1:9" ht="18.75" customHeight="1">
      <c r="A11" s="5"/>
      <c r="B11" s="17" t="s">
        <v>125</v>
      </c>
      <c r="C11" s="17" t="s">
        <v>126</v>
      </c>
      <c r="D11" s="17"/>
      <c r="E11" s="17" t="s">
        <v>127</v>
      </c>
      <c r="F11" s="17"/>
      <c r="G11" s="17" t="s">
        <v>128</v>
      </c>
      <c r="H11" s="17"/>
      <c r="I11" s="30"/>
    </row>
    <row r="12" spans="1:9" ht="18.75" customHeight="1">
      <c r="A12" s="23"/>
      <c r="B12" s="24" t="e">
        <f>临床医学!#REF!</f>
        <v>#REF!</v>
      </c>
      <c r="C12" s="17" t="s">
        <v>129</v>
      </c>
      <c r="D12" s="17"/>
      <c r="E12" s="17" t="e">
        <f>临床医学!#REF!</f>
        <v>#REF!</v>
      </c>
      <c r="F12" s="17"/>
      <c r="G12" s="17" t="e">
        <f>临床医学!#REF!</f>
        <v>#REF!</v>
      </c>
      <c r="H12" s="17"/>
      <c r="I12" s="30"/>
    </row>
    <row r="13" spans="1:9" ht="18.75" customHeight="1">
      <c r="A13" s="5"/>
      <c r="B13" s="25" t="s">
        <v>130</v>
      </c>
      <c r="C13" s="25" t="e">
        <f>临床医学!#REF!</f>
        <v>#REF!</v>
      </c>
      <c r="D13" s="25"/>
      <c r="E13" s="25"/>
      <c r="F13" s="25"/>
      <c r="G13" s="25"/>
      <c r="H13" s="25"/>
      <c r="I13" s="30"/>
    </row>
    <row r="14" spans="1:9" ht="18.75" customHeight="1">
      <c r="A14" s="26"/>
      <c r="B14" s="27"/>
      <c r="C14" s="28"/>
      <c r="D14" s="28"/>
      <c r="E14" s="28"/>
      <c r="F14" s="28"/>
      <c r="G14" s="28"/>
      <c r="H14" s="28"/>
      <c r="I14" s="31"/>
    </row>
  </sheetData>
  <sheetProtection/>
  <mergeCells count="16">
    <mergeCell ref="B2:H2"/>
    <mergeCell ref="B3:E3"/>
    <mergeCell ref="C5:D5"/>
    <mergeCell ref="C6:D6"/>
    <mergeCell ref="C7:D7"/>
    <mergeCell ref="C9:G9"/>
    <mergeCell ref="C10:D10"/>
    <mergeCell ref="F10:H10"/>
    <mergeCell ref="C11:D11"/>
    <mergeCell ref="E11:F11"/>
    <mergeCell ref="G11:H11"/>
    <mergeCell ref="C12:D12"/>
    <mergeCell ref="E12:F12"/>
    <mergeCell ref="G12:H12"/>
    <mergeCell ref="B13:B14"/>
    <mergeCell ref="C13:H14"/>
  </mergeCells>
  <printOptions/>
  <pageMargins left="0.66875" right="0.7513888888888889" top="0.7868055555555555" bottom="1" header="0.4722222222222222" footer="0.5"/>
  <pageSetup horizontalDpi="600" verticalDpi="600" orientation="portrait" paperSize="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</cp:lastModifiedBy>
  <cp:lastPrinted>2013-08-05T14:06:04Z</cp:lastPrinted>
  <dcterms:created xsi:type="dcterms:W3CDTF">1996-12-17T01:32:42Z</dcterms:created>
  <dcterms:modified xsi:type="dcterms:W3CDTF">2019-09-02T03:35:30Z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