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<sst xmlns="http://schemas.openxmlformats.org/spreadsheetml/2006/main" count="169" uniqueCount="115">
  <si>
    <t>2019年高校毕业生“三支一扶”计划服务人员招募笔试、面试综合成绩表（海晏县）</t>
  </si>
  <si>
    <t>序号</t>
  </si>
  <si>
    <t>姓名</t>
  </si>
  <si>
    <t>准考证号</t>
  </si>
  <si>
    <t>报考职位</t>
  </si>
  <si>
    <t>招募人数</t>
  </si>
  <si>
    <t>笔试
成绩</t>
  </si>
  <si>
    <t>面试成绩</t>
  </si>
  <si>
    <t>总成绩</t>
  </si>
  <si>
    <t>名次</t>
  </si>
  <si>
    <t>备注</t>
  </si>
  <si>
    <t>进入体检、政审标示</t>
  </si>
  <si>
    <t>宋军</t>
  </si>
  <si>
    <t>6322010000814</t>
  </si>
  <si>
    <t>2204001-海北州海晏县支农</t>
  </si>
  <si>
    <t>进入体检、政审</t>
  </si>
  <si>
    <t>林永慧</t>
  </si>
  <si>
    <t>6322020002823</t>
  </si>
  <si>
    <t>宋东青</t>
  </si>
  <si>
    <t>6322010001630</t>
  </si>
  <si>
    <t>张世辉</t>
  </si>
  <si>
    <t>6322010001213</t>
  </si>
  <si>
    <t>2204002-海北州海晏县支教</t>
  </si>
  <si>
    <t>李增艳</t>
  </si>
  <si>
    <t>6322010001605</t>
  </si>
  <si>
    <t>褚江雪</t>
  </si>
  <si>
    <t>6322020002006</t>
  </si>
  <si>
    <t>东主卓玛</t>
  </si>
  <si>
    <t>6322020002315</t>
  </si>
  <si>
    <t>仁青才让</t>
  </si>
  <si>
    <t>6322010000801</t>
  </si>
  <si>
    <t>孙海萍</t>
  </si>
  <si>
    <t>6322020003519</t>
  </si>
  <si>
    <t>王晶</t>
  </si>
  <si>
    <t>6322020003201</t>
  </si>
  <si>
    <t>王子晨</t>
  </si>
  <si>
    <t>6322010000204</t>
  </si>
  <si>
    <t>贾顺娜</t>
  </si>
  <si>
    <t>6322020002109</t>
  </si>
  <si>
    <t>李瑾瑜</t>
  </si>
  <si>
    <t>6322010000430</t>
  </si>
  <si>
    <t>2204003-海北州海晏县支医</t>
  </si>
  <si>
    <t>靳有荣</t>
  </si>
  <si>
    <t>6322010000905</t>
  </si>
  <si>
    <t>王晓菊</t>
  </si>
  <si>
    <t>6322010000420</t>
  </si>
  <si>
    <t>缺考</t>
  </si>
  <si>
    <t>冯晓娴</t>
  </si>
  <si>
    <t>6322020002329</t>
  </si>
  <si>
    <t>2204004-海北州海晏县扶贫</t>
  </si>
  <si>
    <t>马晓珍</t>
  </si>
  <si>
    <t>6322020002607</t>
  </si>
  <si>
    <t>马明鑫</t>
  </si>
  <si>
    <t>6322010000414</t>
  </si>
  <si>
    <t>严慧</t>
  </si>
  <si>
    <t>6322010001724</t>
  </si>
  <si>
    <t>杨健</t>
  </si>
  <si>
    <t>6322020002519</t>
  </si>
  <si>
    <t>宋艳</t>
  </si>
  <si>
    <t>6322010001529</t>
  </si>
  <si>
    <t>尕龙仁青</t>
  </si>
  <si>
    <t>6322020003014</t>
  </si>
  <si>
    <t>张洁</t>
  </si>
  <si>
    <t>6322020002012</t>
  </si>
  <si>
    <t>刘有君</t>
  </si>
  <si>
    <t>6322010001206</t>
  </si>
  <si>
    <t>杨发鹏</t>
  </si>
  <si>
    <t>6322020002909</t>
  </si>
  <si>
    <t>朱琛</t>
  </si>
  <si>
    <t>朱晓明</t>
  </si>
  <si>
    <t>6322010001719</t>
  </si>
  <si>
    <t>2204005-海北州海晏县扶贫</t>
  </si>
  <si>
    <t>陈文瑛</t>
  </si>
  <si>
    <t>6322010001107</t>
  </si>
  <si>
    <t>2204005-海北州海晏县公共就业和社会保障</t>
  </si>
  <si>
    <t>才日切力</t>
  </si>
  <si>
    <t>6322020004130</t>
  </si>
  <si>
    <t>赵啟新</t>
  </si>
  <si>
    <t>6322010001108</t>
  </si>
  <si>
    <t>王文鑫</t>
  </si>
  <si>
    <t>6322010000701</t>
  </si>
  <si>
    <t>陈鹏</t>
  </si>
  <si>
    <t>6322020002621</t>
  </si>
  <si>
    <t>贺亚萍</t>
  </si>
  <si>
    <t>6322020001915</t>
  </si>
  <si>
    <t>陈琦韬</t>
  </si>
  <si>
    <t>6322010001723</t>
  </si>
  <si>
    <t>张晓慧</t>
  </si>
  <si>
    <t>6322020003410</t>
  </si>
  <si>
    <t>张宏</t>
  </si>
  <si>
    <t>6322020003024</t>
  </si>
  <si>
    <t>赵赟</t>
  </si>
  <si>
    <t>6322010000505</t>
  </si>
  <si>
    <t>杨措吉</t>
  </si>
  <si>
    <t>6322020001921</t>
  </si>
  <si>
    <t>马玲</t>
  </si>
  <si>
    <t>6322010001604</t>
  </si>
  <si>
    <t>林永莲</t>
  </si>
  <si>
    <t>6322020004112</t>
  </si>
  <si>
    <t>陈永连</t>
  </si>
  <si>
    <t>6322010000117</t>
  </si>
  <si>
    <t>华科</t>
  </si>
  <si>
    <t>6322010001415</t>
  </si>
  <si>
    <t>徐雅慧</t>
  </si>
  <si>
    <t>6322010000302</t>
  </si>
  <si>
    <t>2204006-海北州海晏县公共就业和社会保障</t>
  </si>
  <si>
    <t>王凤</t>
  </si>
  <si>
    <t>6322020002728</t>
  </si>
  <si>
    <t>2204006-海北州海晏县扶贫专员</t>
  </si>
  <si>
    <t>银青卓玛</t>
  </si>
  <si>
    <t>6322020002910</t>
  </si>
  <si>
    <t>赵炳乾</t>
  </si>
  <si>
    <t>6322020003711</t>
  </si>
  <si>
    <t>笔试70%</t>
  </si>
  <si>
    <t>面试30%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</si>
</sst>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B6">
      <selection activeCell="D10" sqref="D10"/>
    </sheetView>
  </sheetViews>
  <sheetFormatPr defaultColWidth="9.00390625" defaultRowHeight="14.25"/>
  <cols>
    <col min="1" max="1" width="4.125" style="2" customWidth="1"/>
    <col min="2" max="2" width="9.00390625" style="2" customWidth="1"/>
    <col min="3" max="3" width="14.75390625" style="3" customWidth="1"/>
    <col min="4" max="4" width="23.875" style="2" customWidth="1"/>
    <col min="5" max="5" width="5.375" style="2" customWidth="1"/>
    <col min="6" max="6" width="9.875" style="2" customWidth="1"/>
    <col min="7" max="7" width="8.375" style="2" customWidth="1"/>
    <col min="8" max="8" width="8.875" style="2" customWidth="1"/>
    <col min="9" max="9" width="10.50390625" style="2" customWidth="1"/>
    <col min="10" max="10" width="9.375" style="2" customWidth="1"/>
    <col min="11" max="11" width="5.125" style="2" customWidth="1"/>
    <col min="12" max="12" width="9.75390625" style="2" customWidth="1"/>
    <col min="13" max="13" width="13.75390625" style="2" customWidth="1"/>
    <col min="14" max="14" width="9.00390625" style="2" hidden="1" customWidth="1"/>
    <col min="15" max="16" width="9.00390625" style="2" customWidth="1"/>
    <col min="17" max="17" width="0.5" style="2" customWidth="1"/>
    <col min="18" max="256" width="9.00390625" style="2" customWidth="1"/>
  </cols>
  <sheetData>
    <row r="1" spans="1:13" s="1" customFormat="1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113</v>
      </c>
      <c r="H2" s="4" t="s">
        <v>7</v>
      </c>
      <c r="I2" s="5" t="s">
        <v>114</v>
      </c>
      <c r="J2" s="4" t="s">
        <v>8</v>
      </c>
      <c r="K2" s="4" t="s">
        <v>9</v>
      </c>
      <c r="L2" s="4" t="s">
        <v>10</v>
      </c>
      <c r="M2" s="5" t="s">
        <v>11</v>
      </c>
    </row>
    <row r="3" spans="1:13" ht="27" customHeight="1">
      <c r="A3" s="8">
        <v>1</v>
      </c>
      <c r="B3" s="8" t="s">
        <v>12</v>
      </c>
      <c r="C3" s="8" t="s">
        <v>13</v>
      </c>
      <c r="D3" s="7" t="s">
        <v>14</v>
      </c>
      <c r="E3" s="8">
        <v>1</v>
      </c>
      <c r="F3" s="8">
        <v>62.4</v>
      </c>
      <c r="G3" s="8">
        <f aca="true" t="shared" si="0" ref="G3:G48">F3*0.7</f>
        <v>43.68</v>
      </c>
      <c r="H3" s="8">
        <v>75.6</v>
      </c>
      <c r="I3" s="8">
        <f aca="true" t="shared" si="1" ref="I3:I16">H3*0.3</f>
        <v>22.679999999999996</v>
      </c>
      <c r="J3" s="8">
        <f aca="true" t="shared" si="2" ref="J3:J28">G3+I3</f>
        <v>66.36</v>
      </c>
      <c r="K3" s="8">
        <v>1</v>
      </c>
      <c r="L3" s="8"/>
      <c r="M3" s="7" t="s">
        <v>15</v>
      </c>
    </row>
    <row r="4" spans="1:13" ht="27" customHeight="1">
      <c r="A4" s="8">
        <v>2</v>
      </c>
      <c r="B4" s="8" t="s">
        <v>16</v>
      </c>
      <c r="C4" s="8" t="s">
        <v>17</v>
      </c>
      <c r="D4" s="7" t="s">
        <v>14</v>
      </c>
      <c r="E4" s="8">
        <v>1</v>
      </c>
      <c r="F4" s="8">
        <v>59.8</v>
      </c>
      <c r="G4" s="8">
        <f t="shared" si="0"/>
        <v>41.85999999999999</v>
      </c>
      <c r="H4" s="8">
        <v>71.8</v>
      </c>
      <c r="I4" s="8">
        <f t="shared" si="1"/>
        <v>21.54</v>
      </c>
      <c r="J4" s="8">
        <f t="shared" si="2"/>
        <v>63.4</v>
      </c>
      <c r="K4" s="8">
        <v>2</v>
      </c>
      <c r="L4" s="8"/>
      <c r="M4" s="9"/>
    </row>
    <row r="5" spans="1:13" ht="27" customHeight="1">
      <c r="A5" s="8">
        <v>3</v>
      </c>
      <c r="B5" s="8" t="s">
        <v>18</v>
      </c>
      <c r="C5" s="10" t="s">
        <v>19</v>
      </c>
      <c r="D5" s="7" t="s">
        <v>14</v>
      </c>
      <c r="E5" s="8">
        <v>1</v>
      </c>
      <c r="F5" s="8">
        <v>54.6</v>
      </c>
      <c r="G5" s="8">
        <f t="shared" si="0"/>
        <v>38.22</v>
      </c>
      <c r="H5" s="8">
        <v>73.6</v>
      </c>
      <c r="I5" s="8">
        <f t="shared" si="1"/>
        <v>22.08</v>
      </c>
      <c r="J5" s="8">
        <f t="shared" si="2"/>
        <v>60.3</v>
      </c>
      <c r="K5" s="8">
        <v>3</v>
      </c>
      <c r="L5" s="8"/>
      <c r="M5" s="9"/>
    </row>
    <row r="6" spans="1:13" ht="27" customHeight="1">
      <c r="A6" s="8">
        <v>4</v>
      </c>
      <c r="B6" s="8" t="s">
        <v>20</v>
      </c>
      <c r="C6" s="8" t="s">
        <v>21</v>
      </c>
      <c r="D6" s="7" t="s">
        <v>22</v>
      </c>
      <c r="E6" s="8">
        <v>3</v>
      </c>
      <c r="F6" s="8">
        <v>65.6</v>
      </c>
      <c r="G6" s="8">
        <f t="shared" si="0"/>
        <v>45.919999999999995</v>
      </c>
      <c r="H6" s="8">
        <v>82.2</v>
      </c>
      <c r="I6" s="8">
        <f t="shared" si="1"/>
        <v>24.66</v>
      </c>
      <c r="J6" s="8">
        <f t="shared" si="2"/>
        <v>70.58</v>
      </c>
      <c r="K6" s="8">
        <v>1</v>
      </c>
      <c r="L6" s="8"/>
      <c r="M6" s="7" t="s">
        <v>15</v>
      </c>
    </row>
    <row r="7" spans="1:13" ht="27" customHeight="1">
      <c r="A7" s="8">
        <v>5</v>
      </c>
      <c r="B7" s="8" t="s">
        <v>23</v>
      </c>
      <c r="C7" s="8" t="s">
        <v>24</v>
      </c>
      <c r="D7" s="7" t="s">
        <v>22</v>
      </c>
      <c r="E7" s="8">
        <v>3</v>
      </c>
      <c r="F7" s="8">
        <v>65.6</v>
      </c>
      <c r="G7" s="8">
        <f t="shared" si="0"/>
        <v>45.919999999999995</v>
      </c>
      <c r="H7" s="8">
        <v>65.8</v>
      </c>
      <c r="I7" s="8">
        <f t="shared" si="1"/>
        <v>19.74</v>
      </c>
      <c r="J7" s="8">
        <f t="shared" si="2"/>
        <v>65.66</v>
      </c>
      <c r="K7" s="8">
        <v>2</v>
      </c>
      <c r="L7" s="8"/>
      <c r="M7" s="7" t="s">
        <v>15</v>
      </c>
    </row>
    <row r="8" spans="1:13" ht="27" customHeight="1">
      <c r="A8" s="8">
        <v>6</v>
      </c>
      <c r="B8" s="8" t="s">
        <v>25</v>
      </c>
      <c r="C8" s="8" t="s">
        <v>26</v>
      </c>
      <c r="D8" s="7" t="s">
        <v>22</v>
      </c>
      <c r="E8" s="8">
        <v>3</v>
      </c>
      <c r="F8" s="8">
        <v>62.2</v>
      </c>
      <c r="G8" s="8">
        <f t="shared" si="0"/>
        <v>43.54</v>
      </c>
      <c r="H8" s="8">
        <v>71.2</v>
      </c>
      <c r="I8" s="8">
        <f t="shared" si="1"/>
        <v>21.36</v>
      </c>
      <c r="J8" s="8">
        <f t="shared" si="2"/>
        <v>64.9</v>
      </c>
      <c r="K8" s="8">
        <v>3</v>
      </c>
      <c r="L8" s="8"/>
      <c r="M8" s="7" t="s">
        <v>15</v>
      </c>
    </row>
    <row r="9" spans="1:13" ht="27" customHeight="1">
      <c r="A9" s="8">
        <v>7</v>
      </c>
      <c r="B9" s="8" t="s">
        <v>27</v>
      </c>
      <c r="C9" s="8" t="s">
        <v>28</v>
      </c>
      <c r="D9" s="7" t="s">
        <v>22</v>
      </c>
      <c r="E9" s="8">
        <v>3</v>
      </c>
      <c r="F9" s="8">
        <v>60.4</v>
      </c>
      <c r="G9" s="8">
        <f t="shared" si="0"/>
        <v>42.279999999999994</v>
      </c>
      <c r="H9" s="8">
        <v>73.6</v>
      </c>
      <c r="I9" s="8">
        <f t="shared" si="1"/>
        <v>22.08</v>
      </c>
      <c r="J9" s="8">
        <f t="shared" si="2"/>
        <v>64.36</v>
      </c>
      <c r="K9" s="8">
        <v>4</v>
      </c>
      <c r="L9" s="8"/>
      <c r="M9" s="9"/>
    </row>
    <row r="10" spans="1:13" ht="27" customHeight="1">
      <c r="A10" s="8">
        <v>8</v>
      </c>
      <c r="B10" s="8" t="s">
        <v>29</v>
      </c>
      <c r="C10" s="8" t="s">
        <v>30</v>
      </c>
      <c r="D10" s="7" t="s">
        <v>22</v>
      </c>
      <c r="E10" s="8">
        <v>3</v>
      </c>
      <c r="F10" s="8">
        <v>60.4</v>
      </c>
      <c r="G10" s="8">
        <f t="shared" si="0"/>
        <v>42.279999999999994</v>
      </c>
      <c r="H10" s="8">
        <v>68</v>
      </c>
      <c r="I10" s="8">
        <f t="shared" si="1"/>
        <v>20.4</v>
      </c>
      <c r="J10" s="8">
        <f t="shared" si="2"/>
        <v>62.68</v>
      </c>
      <c r="K10" s="8">
        <v>5</v>
      </c>
      <c r="L10" s="8"/>
      <c r="M10" s="9"/>
    </row>
    <row r="11" spans="1:13" ht="27" customHeight="1">
      <c r="A11" s="8">
        <v>9</v>
      </c>
      <c r="B11" s="8" t="s">
        <v>31</v>
      </c>
      <c r="C11" s="8" t="s">
        <v>32</v>
      </c>
      <c r="D11" s="7" t="s">
        <v>22</v>
      </c>
      <c r="E11" s="8">
        <v>3</v>
      </c>
      <c r="F11" s="8">
        <v>59.4</v>
      </c>
      <c r="G11" s="8">
        <f t="shared" si="0"/>
        <v>41.58</v>
      </c>
      <c r="H11" s="8">
        <v>69.6</v>
      </c>
      <c r="I11" s="8">
        <f t="shared" si="1"/>
        <v>20.88</v>
      </c>
      <c r="J11" s="8">
        <f t="shared" si="2"/>
        <v>62.459999999999994</v>
      </c>
      <c r="K11" s="8">
        <v>6</v>
      </c>
      <c r="L11" s="8"/>
      <c r="M11" s="9"/>
    </row>
    <row r="12" spans="1:13" ht="27" customHeight="1">
      <c r="A12" s="8">
        <v>10</v>
      </c>
      <c r="B12" s="8" t="s">
        <v>33</v>
      </c>
      <c r="C12" s="8" t="s">
        <v>34</v>
      </c>
      <c r="D12" s="7" t="s">
        <v>22</v>
      </c>
      <c r="E12" s="8">
        <v>3</v>
      </c>
      <c r="F12" s="8">
        <v>59</v>
      </c>
      <c r="G12" s="8">
        <f t="shared" si="0"/>
        <v>41.3</v>
      </c>
      <c r="H12" s="8">
        <v>70.2</v>
      </c>
      <c r="I12" s="8">
        <f t="shared" si="1"/>
        <v>21.06</v>
      </c>
      <c r="J12" s="8">
        <f t="shared" si="2"/>
        <v>62.36</v>
      </c>
      <c r="K12" s="8">
        <v>7</v>
      </c>
      <c r="L12" s="8"/>
      <c r="M12" s="9"/>
    </row>
    <row r="13" spans="1:13" ht="27" customHeight="1">
      <c r="A13" s="8">
        <v>11</v>
      </c>
      <c r="B13" s="8" t="s">
        <v>35</v>
      </c>
      <c r="C13" s="8" t="s">
        <v>36</v>
      </c>
      <c r="D13" s="7" t="s">
        <v>22</v>
      </c>
      <c r="E13" s="8">
        <v>3</v>
      </c>
      <c r="F13" s="8">
        <v>57</v>
      </c>
      <c r="G13" s="8">
        <f t="shared" si="0"/>
        <v>39.9</v>
      </c>
      <c r="H13" s="8">
        <v>70.6</v>
      </c>
      <c r="I13" s="8">
        <f t="shared" si="1"/>
        <v>21.179999999999996</v>
      </c>
      <c r="J13" s="8">
        <f t="shared" si="2"/>
        <v>61.08</v>
      </c>
      <c r="K13" s="8">
        <v>8</v>
      </c>
      <c r="L13" s="8"/>
      <c r="M13" s="9"/>
    </row>
    <row r="14" spans="1:13" ht="27" customHeight="1">
      <c r="A14" s="8">
        <v>12</v>
      </c>
      <c r="B14" s="8" t="s">
        <v>37</v>
      </c>
      <c r="C14" s="8" t="s">
        <v>38</v>
      </c>
      <c r="D14" s="7" t="s">
        <v>22</v>
      </c>
      <c r="E14" s="8">
        <v>3</v>
      </c>
      <c r="F14" s="8">
        <v>56.4</v>
      </c>
      <c r="G14" s="8">
        <f t="shared" si="0"/>
        <v>39.48</v>
      </c>
      <c r="H14" s="8">
        <v>68.2</v>
      </c>
      <c r="I14" s="8">
        <f t="shared" si="1"/>
        <v>20.46</v>
      </c>
      <c r="J14" s="8">
        <f t="shared" si="2"/>
        <v>59.94</v>
      </c>
      <c r="K14" s="8">
        <v>9</v>
      </c>
      <c r="L14" s="8"/>
      <c r="M14" s="9"/>
    </row>
    <row r="15" spans="1:13" ht="27" customHeight="1">
      <c r="A15" s="8">
        <v>13</v>
      </c>
      <c r="B15" s="8" t="s">
        <v>39</v>
      </c>
      <c r="C15" s="8" t="s">
        <v>40</v>
      </c>
      <c r="D15" s="7" t="s">
        <v>41</v>
      </c>
      <c r="E15" s="8">
        <v>1</v>
      </c>
      <c r="F15" s="8">
        <v>66.6</v>
      </c>
      <c r="G15" s="8">
        <f t="shared" si="0"/>
        <v>46.61999999999999</v>
      </c>
      <c r="H15" s="8">
        <v>66</v>
      </c>
      <c r="I15" s="8">
        <f t="shared" si="1"/>
        <v>19.8</v>
      </c>
      <c r="J15" s="8">
        <f t="shared" si="2"/>
        <v>66.42</v>
      </c>
      <c r="K15" s="8">
        <v>1</v>
      </c>
      <c r="L15" s="8"/>
      <c r="M15" s="7" t="s">
        <v>15</v>
      </c>
    </row>
    <row r="16" spans="1:13" ht="27" customHeight="1">
      <c r="A16" s="8">
        <v>14</v>
      </c>
      <c r="B16" s="8" t="s">
        <v>42</v>
      </c>
      <c r="C16" s="8" t="s">
        <v>43</v>
      </c>
      <c r="D16" s="7" t="s">
        <v>41</v>
      </c>
      <c r="E16" s="8">
        <v>1</v>
      </c>
      <c r="F16" s="8">
        <v>63.2</v>
      </c>
      <c r="G16" s="8">
        <f t="shared" si="0"/>
        <v>44.24</v>
      </c>
      <c r="H16" s="8">
        <v>66.6</v>
      </c>
      <c r="I16" s="8">
        <f t="shared" si="1"/>
        <v>19.979999999999997</v>
      </c>
      <c r="J16" s="8">
        <f t="shared" si="2"/>
        <v>64.22</v>
      </c>
      <c r="K16" s="8">
        <v>2</v>
      </c>
      <c r="L16" s="8"/>
      <c r="M16" s="9"/>
    </row>
    <row r="17" spans="1:13" ht="27" customHeight="1">
      <c r="A17" s="8">
        <v>15</v>
      </c>
      <c r="B17" s="8" t="s">
        <v>44</v>
      </c>
      <c r="C17" s="8" t="s">
        <v>45</v>
      </c>
      <c r="D17" s="7" t="s">
        <v>41</v>
      </c>
      <c r="E17" s="8">
        <v>1</v>
      </c>
      <c r="F17" s="8">
        <v>55.4</v>
      </c>
      <c r="G17" s="8">
        <f t="shared" si="0"/>
        <v>38.779999999999994</v>
      </c>
      <c r="H17" s="8">
        <v>0</v>
      </c>
      <c r="I17" s="8">
        <v>0</v>
      </c>
      <c r="J17" s="8">
        <f t="shared" si="2"/>
        <v>38.78</v>
      </c>
      <c r="K17" s="8">
        <v>3</v>
      </c>
      <c r="L17" s="8" t="s">
        <v>46</v>
      </c>
      <c r="M17" s="9"/>
    </row>
    <row r="18" spans="1:13" ht="27" customHeight="1">
      <c r="A18" s="8">
        <v>16</v>
      </c>
      <c r="B18" s="8" t="s">
        <v>47</v>
      </c>
      <c r="C18" s="8" t="s">
        <v>48</v>
      </c>
      <c r="D18" s="7" t="s">
        <v>49</v>
      </c>
      <c r="E18" s="8">
        <v>4</v>
      </c>
      <c r="F18" s="8">
        <v>72.6</v>
      </c>
      <c r="G18" s="8">
        <f t="shared" si="0"/>
        <v>50.81999999999999</v>
      </c>
      <c r="H18" s="8">
        <v>74.2</v>
      </c>
      <c r="I18" s="8">
        <f aca="true" t="shared" si="3" ref="I18:I27">H18*0.3</f>
        <v>22.26</v>
      </c>
      <c r="J18" s="8">
        <f t="shared" si="2"/>
        <v>73.08</v>
      </c>
      <c r="K18" s="8">
        <v>1</v>
      </c>
      <c r="L18" s="8"/>
      <c r="M18" s="7" t="s">
        <v>15</v>
      </c>
    </row>
    <row r="19" spans="1:13" ht="27" customHeight="1">
      <c r="A19" s="8">
        <v>17</v>
      </c>
      <c r="B19" s="8" t="s">
        <v>50</v>
      </c>
      <c r="C19" s="8" t="s">
        <v>51</v>
      </c>
      <c r="D19" s="7" t="s">
        <v>49</v>
      </c>
      <c r="E19" s="8">
        <v>4</v>
      </c>
      <c r="F19" s="8">
        <v>59.4</v>
      </c>
      <c r="G19" s="8">
        <f t="shared" si="0"/>
        <v>41.58</v>
      </c>
      <c r="H19" s="8">
        <v>70.8</v>
      </c>
      <c r="I19" s="8">
        <f t="shared" si="3"/>
        <v>21.24</v>
      </c>
      <c r="J19" s="8">
        <f t="shared" si="2"/>
        <v>62.81999999999999</v>
      </c>
      <c r="K19" s="8">
        <v>2</v>
      </c>
      <c r="L19" s="8"/>
      <c r="M19" s="7" t="s">
        <v>15</v>
      </c>
    </row>
    <row r="20" spans="1:13" ht="27" customHeight="1">
      <c r="A20" s="8">
        <v>18</v>
      </c>
      <c r="B20" s="8" t="s">
        <v>52</v>
      </c>
      <c r="C20" s="8" t="s">
        <v>53</v>
      </c>
      <c r="D20" s="7" t="s">
        <v>49</v>
      </c>
      <c r="E20" s="8">
        <v>4</v>
      </c>
      <c r="F20" s="8">
        <v>57.6</v>
      </c>
      <c r="G20" s="8">
        <f t="shared" si="0"/>
        <v>40.32</v>
      </c>
      <c r="H20" s="8">
        <v>67.8</v>
      </c>
      <c r="I20" s="8">
        <f t="shared" si="3"/>
        <v>20.34</v>
      </c>
      <c r="J20" s="8">
        <f t="shared" si="2"/>
        <v>60.66</v>
      </c>
      <c r="K20" s="8">
        <v>3</v>
      </c>
      <c r="L20" s="8"/>
      <c r="M20" s="7" t="s">
        <v>15</v>
      </c>
    </row>
    <row r="21" spans="1:13" ht="27" customHeight="1">
      <c r="A21" s="8">
        <v>19</v>
      </c>
      <c r="B21" s="8" t="s">
        <v>54</v>
      </c>
      <c r="C21" s="8" t="s">
        <v>55</v>
      </c>
      <c r="D21" s="7" t="s">
        <v>49</v>
      </c>
      <c r="E21" s="8">
        <v>4</v>
      </c>
      <c r="F21" s="8">
        <v>54.6</v>
      </c>
      <c r="G21" s="8">
        <f t="shared" si="0"/>
        <v>38.22</v>
      </c>
      <c r="H21" s="8">
        <v>72</v>
      </c>
      <c r="I21" s="8">
        <f t="shared" si="3"/>
        <v>21.599999999999998</v>
      </c>
      <c r="J21" s="8">
        <f t="shared" si="2"/>
        <v>59.82</v>
      </c>
      <c r="K21" s="8">
        <v>4</v>
      </c>
      <c r="L21" s="8"/>
      <c r="M21" s="7" t="s">
        <v>15</v>
      </c>
    </row>
    <row r="22" spans="1:13" ht="27" customHeight="1">
      <c r="A22" s="8">
        <v>20</v>
      </c>
      <c r="B22" s="8" t="s">
        <v>56</v>
      </c>
      <c r="C22" s="8" t="s">
        <v>57</v>
      </c>
      <c r="D22" s="7" t="s">
        <v>49</v>
      </c>
      <c r="E22" s="8">
        <v>4</v>
      </c>
      <c r="F22" s="8">
        <v>57</v>
      </c>
      <c r="G22" s="8">
        <f t="shared" si="0"/>
        <v>39.9</v>
      </c>
      <c r="H22" s="8">
        <v>65</v>
      </c>
      <c r="I22" s="8">
        <f t="shared" si="3"/>
        <v>19.5</v>
      </c>
      <c r="J22" s="8">
        <f t="shared" si="2"/>
        <v>59.4</v>
      </c>
      <c r="K22" s="8">
        <v>5</v>
      </c>
      <c r="L22" s="8"/>
      <c r="M22" s="9"/>
    </row>
    <row r="23" spans="1:13" ht="27" customHeight="1">
      <c r="A23" s="8">
        <v>21</v>
      </c>
      <c r="B23" s="8" t="s">
        <v>58</v>
      </c>
      <c r="C23" s="8" t="s">
        <v>59</v>
      </c>
      <c r="D23" s="7" t="s">
        <v>49</v>
      </c>
      <c r="E23" s="8">
        <v>4</v>
      </c>
      <c r="F23" s="8">
        <v>55</v>
      </c>
      <c r="G23" s="8">
        <f t="shared" si="0"/>
        <v>38.5</v>
      </c>
      <c r="H23" s="8">
        <v>65.2</v>
      </c>
      <c r="I23" s="8">
        <f t="shared" si="3"/>
        <v>19.56</v>
      </c>
      <c r="J23" s="8">
        <f t="shared" si="2"/>
        <v>58.06</v>
      </c>
      <c r="K23" s="8">
        <v>6</v>
      </c>
      <c r="L23" s="8"/>
      <c r="M23" s="9"/>
    </row>
    <row r="24" spans="1:13" ht="27" customHeight="1">
      <c r="A24" s="8">
        <v>22</v>
      </c>
      <c r="B24" s="8" t="s">
        <v>60</v>
      </c>
      <c r="C24" s="8" t="s">
        <v>61</v>
      </c>
      <c r="D24" s="7" t="s">
        <v>49</v>
      </c>
      <c r="E24" s="8">
        <v>4</v>
      </c>
      <c r="F24" s="8">
        <v>52.8</v>
      </c>
      <c r="G24" s="8">
        <f t="shared" si="0"/>
        <v>36.959999999999994</v>
      </c>
      <c r="H24" s="8">
        <v>64.2</v>
      </c>
      <c r="I24" s="8">
        <f t="shared" si="3"/>
        <v>19.26</v>
      </c>
      <c r="J24" s="8">
        <f t="shared" si="2"/>
        <v>56.22</v>
      </c>
      <c r="K24" s="8">
        <v>7</v>
      </c>
      <c r="L24" s="8"/>
      <c r="M24" s="9"/>
    </row>
    <row r="25" spans="1:13" ht="27" customHeight="1">
      <c r="A25" s="8">
        <v>23</v>
      </c>
      <c r="B25" s="8" t="s">
        <v>62</v>
      </c>
      <c r="C25" s="8" t="s">
        <v>63</v>
      </c>
      <c r="D25" s="7" t="s">
        <v>49</v>
      </c>
      <c r="E25" s="8">
        <v>4</v>
      </c>
      <c r="F25" s="8">
        <v>52.8</v>
      </c>
      <c r="G25" s="8">
        <f t="shared" si="0"/>
        <v>36.959999999999994</v>
      </c>
      <c r="H25" s="8">
        <v>64</v>
      </c>
      <c r="I25" s="8">
        <f t="shared" si="3"/>
        <v>19.2</v>
      </c>
      <c r="J25" s="8">
        <f t="shared" si="2"/>
        <v>56.16</v>
      </c>
      <c r="K25" s="8">
        <v>8</v>
      </c>
      <c r="L25" s="8"/>
      <c r="M25" s="9"/>
    </row>
    <row r="26" spans="1:13" ht="27" customHeight="1">
      <c r="A26" s="8">
        <v>24</v>
      </c>
      <c r="B26" s="8" t="s">
        <v>64</v>
      </c>
      <c r="C26" s="8" t="s">
        <v>65</v>
      </c>
      <c r="D26" s="7" t="s">
        <v>49</v>
      </c>
      <c r="E26" s="8">
        <v>4</v>
      </c>
      <c r="F26" s="8">
        <v>45.4</v>
      </c>
      <c r="G26" s="8">
        <f t="shared" si="0"/>
        <v>31.779999999999998</v>
      </c>
      <c r="H26" s="8">
        <v>67</v>
      </c>
      <c r="I26" s="8">
        <f t="shared" si="3"/>
        <v>20.099999999999998</v>
      </c>
      <c r="J26" s="8">
        <f t="shared" si="2"/>
        <v>51.88</v>
      </c>
      <c r="K26" s="8">
        <v>9</v>
      </c>
      <c r="L26" s="8"/>
      <c r="M26" s="9"/>
    </row>
    <row r="27" spans="1:13" ht="27" customHeight="1">
      <c r="A27" s="8">
        <v>25</v>
      </c>
      <c r="B27" s="8" t="s">
        <v>66</v>
      </c>
      <c r="C27" s="8" t="s">
        <v>67</v>
      </c>
      <c r="D27" s="7" t="s">
        <v>49</v>
      </c>
      <c r="E27" s="8">
        <v>4</v>
      </c>
      <c r="F27" s="8">
        <v>45.6</v>
      </c>
      <c r="G27" s="8">
        <f t="shared" si="0"/>
        <v>31.919999999999998</v>
      </c>
      <c r="H27" s="8">
        <v>61.8</v>
      </c>
      <c r="I27" s="8">
        <f t="shared" si="3"/>
        <v>18.54</v>
      </c>
      <c r="J27" s="8">
        <f t="shared" si="2"/>
        <v>50.46</v>
      </c>
      <c r="K27" s="8">
        <v>10</v>
      </c>
      <c r="L27" s="8"/>
      <c r="M27" s="9"/>
    </row>
    <row r="28" spans="1:13" ht="32.25" customHeight="1">
      <c r="A28" s="8">
        <v>26</v>
      </c>
      <c r="B28" s="8" t="s">
        <v>68</v>
      </c>
      <c r="C28" s="8" t="s">
        <v>48</v>
      </c>
      <c r="D28" s="7" t="s">
        <v>49</v>
      </c>
      <c r="E28" s="8">
        <v>4</v>
      </c>
      <c r="F28" s="8">
        <v>59.8</v>
      </c>
      <c r="G28" s="8">
        <f t="shared" si="0"/>
        <v>41.85999999999999</v>
      </c>
      <c r="H28" s="8">
        <v>0</v>
      </c>
      <c r="I28" s="8">
        <v>0</v>
      </c>
      <c r="J28" s="8">
        <f t="shared" si="2"/>
        <v>41.86</v>
      </c>
      <c r="K28" s="8">
        <v>11</v>
      </c>
      <c r="L28" s="7">
        <v>0</v>
      </c>
      <c r="M28" s="9"/>
    </row>
    <row r="29" spans="1:13" ht="27" customHeight="1">
      <c r="A29" s="8">
        <v>27</v>
      </c>
      <c r="B29" s="8" t="s">
        <v>69</v>
      </c>
      <c r="C29" s="8" t="s">
        <v>70</v>
      </c>
      <c r="D29" s="7" t="s">
        <v>71</v>
      </c>
      <c r="E29" s="8">
        <v>4</v>
      </c>
      <c r="F29" s="8">
        <v>49.6</v>
      </c>
      <c r="G29" s="8">
        <f t="shared" si="0"/>
        <v>34.72</v>
      </c>
      <c r="H29" s="8">
        <v>0</v>
      </c>
      <c r="I29" s="8">
        <v>0</v>
      </c>
      <c r="J29" s="8">
        <v>34.72</v>
      </c>
      <c r="K29" s="8">
        <v>12</v>
      </c>
      <c r="L29" s="8" t="s">
        <v>46</v>
      </c>
      <c r="M29" s="9"/>
    </row>
    <row r="30" spans="1:13" ht="27" customHeight="1">
      <c r="A30" s="8">
        <v>28</v>
      </c>
      <c r="B30" s="8" t="s">
        <v>72</v>
      </c>
      <c r="C30" s="8" t="s">
        <v>73</v>
      </c>
      <c r="D30" s="7" t="s">
        <v>74</v>
      </c>
      <c r="E30" s="8">
        <v>5</v>
      </c>
      <c r="F30" s="8">
        <v>70</v>
      </c>
      <c r="G30" s="8">
        <f t="shared" si="0"/>
        <v>49</v>
      </c>
      <c r="H30" s="8">
        <v>70.4</v>
      </c>
      <c r="I30" s="8">
        <f aca="true" t="shared" si="4" ref="I30:I48">H30*0.3</f>
        <v>21.12</v>
      </c>
      <c r="J30" s="8">
        <f aca="true" t="shared" si="5" ref="J30:J48">G30+I30</f>
        <v>70.12</v>
      </c>
      <c r="K30" s="8">
        <v>1</v>
      </c>
      <c r="L30" s="8"/>
      <c r="M30" s="7" t="s">
        <v>15</v>
      </c>
    </row>
    <row r="31" spans="1:13" ht="27" customHeight="1">
      <c r="A31" s="8">
        <v>29</v>
      </c>
      <c r="B31" s="8" t="s">
        <v>75</v>
      </c>
      <c r="C31" s="8" t="s">
        <v>76</v>
      </c>
      <c r="D31" s="7" t="s">
        <v>74</v>
      </c>
      <c r="E31" s="8">
        <v>5</v>
      </c>
      <c r="F31" s="8">
        <v>58.8</v>
      </c>
      <c r="G31" s="8">
        <f t="shared" si="0"/>
        <v>41.16</v>
      </c>
      <c r="H31" s="8">
        <v>74.2</v>
      </c>
      <c r="I31" s="8">
        <f t="shared" si="4"/>
        <v>22.26</v>
      </c>
      <c r="J31" s="8">
        <f t="shared" si="5"/>
        <v>63.42</v>
      </c>
      <c r="K31" s="8">
        <v>2</v>
      </c>
      <c r="L31" s="8"/>
      <c r="M31" s="7" t="s">
        <v>15</v>
      </c>
    </row>
    <row r="32" spans="1:13" ht="27" customHeight="1">
      <c r="A32" s="8">
        <v>30</v>
      </c>
      <c r="B32" s="8" t="s">
        <v>77</v>
      </c>
      <c r="C32" s="8" t="s">
        <v>78</v>
      </c>
      <c r="D32" s="7" t="s">
        <v>74</v>
      </c>
      <c r="E32" s="8">
        <v>5</v>
      </c>
      <c r="F32" s="8">
        <v>58.6</v>
      </c>
      <c r="G32" s="8">
        <f t="shared" si="0"/>
        <v>41.019999999999996</v>
      </c>
      <c r="H32" s="8">
        <v>73.8</v>
      </c>
      <c r="I32" s="8">
        <f t="shared" si="4"/>
        <v>22.139999999999997</v>
      </c>
      <c r="J32" s="8">
        <f t="shared" si="5"/>
        <v>63.160000000000004</v>
      </c>
      <c r="K32" s="8">
        <v>3</v>
      </c>
      <c r="L32" s="8"/>
      <c r="M32" s="7" t="s">
        <v>15</v>
      </c>
    </row>
    <row r="33" spans="1:13" ht="27" customHeight="1">
      <c r="A33" s="8">
        <v>31</v>
      </c>
      <c r="B33" s="8" t="s">
        <v>79</v>
      </c>
      <c r="C33" s="8" t="s">
        <v>80</v>
      </c>
      <c r="D33" s="7" t="s">
        <v>74</v>
      </c>
      <c r="E33" s="8">
        <v>5</v>
      </c>
      <c r="F33" s="8">
        <v>58.2</v>
      </c>
      <c r="G33" s="8">
        <f t="shared" si="0"/>
        <v>40.74</v>
      </c>
      <c r="H33" s="8">
        <v>74</v>
      </c>
      <c r="I33" s="8">
        <f t="shared" si="4"/>
        <v>22.2</v>
      </c>
      <c r="J33" s="8">
        <f t="shared" si="5"/>
        <v>62.94</v>
      </c>
      <c r="K33" s="8">
        <v>4</v>
      </c>
      <c r="L33" s="8"/>
      <c r="M33" s="7" t="s">
        <v>15</v>
      </c>
    </row>
    <row r="34" spans="1:13" ht="27" customHeight="1">
      <c r="A34" s="8">
        <v>32</v>
      </c>
      <c r="B34" s="8" t="s">
        <v>81</v>
      </c>
      <c r="C34" s="8" t="s">
        <v>82</v>
      </c>
      <c r="D34" s="7" t="s">
        <v>74</v>
      </c>
      <c r="E34" s="8">
        <v>5</v>
      </c>
      <c r="F34" s="8">
        <v>59</v>
      </c>
      <c r="G34" s="8">
        <f t="shared" si="0"/>
        <v>41.3</v>
      </c>
      <c r="H34" s="8">
        <v>72</v>
      </c>
      <c r="I34" s="8">
        <f t="shared" si="4"/>
        <v>21.599999999999998</v>
      </c>
      <c r="J34" s="8">
        <f t="shared" si="5"/>
        <v>62.9</v>
      </c>
      <c r="K34" s="8">
        <v>5</v>
      </c>
      <c r="L34" s="8"/>
      <c r="M34" s="7" t="s">
        <v>15</v>
      </c>
    </row>
    <row r="35" spans="1:13" ht="27" customHeight="1">
      <c r="A35" s="8">
        <v>33</v>
      </c>
      <c r="B35" s="8" t="s">
        <v>83</v>
      </c>
      <c r="C35" s="8" t="s">
        <v>84</v>
      </c>
      <c r="D35" s="7" t="s">
        <v>74</v>
      </c>
      <c r="E35" s="8">
        <v>5</v>
      </c>
      <c r="F35" s="8">
        <v>56.8</v>
      </c>
      <c r="G35" s="8">
        <f t="shared" si="0"/>
        <v>39.76</v>
      </c>
      <c r="H35" s="8">
        <v>70.2</v>
      </c>
      <c r="I35" s="8">
        <f t="shared" si="4"/>
        <v>21.06</v>
      </c>
      <c r="J35" s="8">
        <f t="shared" si="5"/>
        <v>60.81999999999999</v>
      </c>
      <c r="K35" s="8">
        <v>6</v>
      </c>
      <c r="L35" s="8"/>
      <c r="M35" s="9"/>
    </row>
    <row r="36" spans="1:13" ht="27" customHeight="1">
      <c r="A36" s="8">
        <v>34</v>
      </c>
      <c r="B36" s="8" t="s">
        <v>85</v>
      </c>
      <c r="C36" s="8" t="s">
        <v>86</v>
      </c>
      <c r="D36" s="7" t="s">
        <v>74</v>
      </c>
      <c r="E36" s="8">
        <v>5</v>
      </c>
      <c r="F36" s="8">
        <v>55.8</v>
      </c>
      <c r="G36" s="8">
        <f t="shared" si="0"/>
        <v>39.059999999999995</v>
      </c>
      <c r="H36" s="8">
        <v>71.8</v>
      </c>
      <c r="I36" s="8">
        <f t="shared" si="4"/>
        <v>21.54</v>
      </c>
      <c r="J36" s="8">
        <f t="shared" si="5"/>
        <v>60.6</v>
      </c>
      <c r="K36" s="8">
        <v>7</v>
      </c>
      <c r="L36" s="8"/>
      <c r="M36" s="9"/>
    </row>
    <row r="37" spans="1:13" ht="27" customHeight="1">
      <c r="A37" s="8">
        <v>35</v>
      </c>
      <c r="B37" s="8" t="s">
        <v>87</v>
      </c>
      <c r="C37" s="8" t="s">
        <v>88</v>
      </c>
      <c r="D37" s="7" t="s">
        <v>74</v>
      </c>
      <c r="E37" s="8">
        <v>5</v>
      </c>
      <c r="F37" s="8">
        <v>57.6</v>
      </c>
      <c r="G37" s="8">
        <f t="shared" si="0"/>
        <v>40.32</v>
      </c>
      <c r="H37" s="8">
        <v>67.2</v>
      </c>
      <c r="I37" s="8">
        <f t="shared" si="4"/>
        <v>20.16</v>
      </c>
      <c r="J37" s="8">
        <f t="shared" si="5"/>
        <v>60.480000000000004</v>
      </c>
      <c r="K37" s="8">
        <v>8</v>
      </c>
      <c r="L37" s="8"/>
      <c r="M37" s="9"/>
    </row>
    <row r="38" spans="1:13" ht="27" customHeight="1">
      <c r="A38" s="8">
        <v>36</v>
      </c>
      <c r="B38" s="8" t="s">
        <v>89</v>
      </c>
      <c r="C38" s="8" t="s">
        <v>90</v>
      </c>
      <c r="D38" s="7" t="s">
        <v>74</v>
      </c>
      <c r="E38" s="8">
        <v>5</v>
      </c>
      <c r="F38" s="8">
        <v>56.4</v>
      </c>
      <c r="G38" s="8">
        <f t="shared" si="0"/>
        <v>39.48</v>
      </c>
      <c r="H38" s="8">
        <v>67.8</v>
      </c>
      <c r="I38" s="8">
        <f t="shared" si="4"/>
        <v>20.34</v>
      </c>
      <c r="J38" s="8">
        <f t="shared" si="5"/>
        <v>59.81999999999999</v>
      </c>
      <c r="K38" s="8">
        <v>9</v>
      </c>
      <c r="L38" s="8"/>
      <c r="M38" s="9"/>
    </row>
    <row r="39" spans="1:13" ht="27" customHeight="1">
      <c r="A39" s="8">
        <v>37</v>
      </c>
      <c r="B39" s="8" t="s">
        <v>91</v>
      </c>
      <c r="C39" s="8" t="s">
        <v>92</v>
      </c>
      <c r="D39" s="7" t="s">
        <v>74</v>
      </c>
      <c r="E39" s="8">
        <v>5</v>
      </c>
      <c r="F39" s="8">
        <v>55.4</v>
      </c>
      <c r="G39" s="8">
        <f t="shared" si="0"/>
        <v>38.779999999999994</v>
      </c>
      <c r="H39" s="8">
        <v>68.6</v>
      </c>
      <c r="I39" s="8">
        <f t="shared" si="4"/>
        <v>20.58</v>
      </c>
      <c r="J39" s="8">
        <f t="shared" si="5"/>
        <v>59.36</v>
      </c>
      <c r="K39" s="8">
        <v>10</v>
      </c>
      <c r="L39" s="8"/>
      <c r="M39" s="9"/>
    </row>
    <row r="40" spans="1:13" ht="27" customHeight="1">
      <c r="A40" s="8">
        <v>38</v>
      </c>
      <c r="B40" s="8" t="s">
        <v>93</v>
      </c>
      <c r="C40" s="8" t="s">
        <v>94</v>
      </c>
      <c r="D40" s="7" t="s">
        <v>74</v>
      </c>
      <c r="E40" s="8">
        <v>5</v>
      </c>
      <c r="F40" s="8">
        <v>55.2</v>
      </c>
      <c r="G40" s="8">
        <f t="shared" si="0"/>
        <v>38.64</v>
      </c>
      <c r="H40" s="8">
        <v>67</v>
      </c>
      <c r="I40" s="8">
        <f t="shared" si="4"/>
        <v>20.099999999999998</v>
      </c>
      <c r="J40" s="8">
        <f t="shared" si="5"/>
        <v>58.74</v>
      </c>
      <c r="K40" s="8">
        <v>11</v>
      </c>
      <c r="L40" s="8"/>
      <c r="M40" s="9"/>
    </row>
    <row r="41" spans="1:13" ht="27" customHeight="1">
      <c r="A41" s="8">
        <v>39</v>
      </c>
      <c r="B41" s="8" t="s">
        <v>95</v>
      </c>
      <c r="C41" s="8" t="s">
        <v>96</v>
      </c>
      <c r="D41" s="7" t="s">
        <v>74</v>
      </c>
      <c r="E41" s="8">
        <v>5</v>
      </c>
      <c r="F41" s="8">
        <v>54.4</v>
      </c>
      <c r="G41" s="8">
        <f t="shared" si="0"/>
        <v>38.08</v>
      </c>
      <c r="H41" s="8">
        <v>64</v>
      </c>
      <c r="I41" s="8">
        <f t="shared" si="4"/>
        <v>19.2</v>
      </c>
      <c r="J41" s="8">
        <f t="shared" si="5"/>
        <v>57.28</v>
      </c>
      <c r="K41" s="8">
        <v>12</v>
      </c>
      <c r="L41" s="8"/>
      <c r="M41" s="9"/>
    </row>
    <row r="42" spans="1:13" ht="27" customHeight="1">
      <c r="A42" s="8">
        <v>40</v>
      </c>
      <c r="B42" s="8" t="s">
        <v>97</v>
      </c>
      <c r="C42" s="8" t="s">
        <v>98</v>
      </c>
      <c r="D42" s="7" t="s">
        <v>74</v>
      </c>
      <c r="E42" s="8">
        <v>5</v>
      </c>
      <c r="F42" s="8">
        <v>49.8</v>
      </c>
      <c r="G42" s="8">
        <f t="shared" si="0"/>
        <v>34.85999999999999</v>
      </c>
      <c r="H42" s="8">
        <v>69</v>
      </c>
      <c r="I42" s="8">
        <f t="shared" si="4"/>
        <v>20.7</v>
      </c>
      <c r="J42" s="8">
        <f t="shared" si="5"/>
        <v>55.56</v>
      </c>
      <c r="K42" s="8">
        <v>13</v>
      </c>
      <c r="L42" s="8"/>
      <c r="M42" s="9"/>
    </row>
    <row r="43" spans="1:13" ht="27" customHeight="1">
      <c r="A43" s="8">
        <v>41</v>
      </c>
      <c r="B43" s="8" t="s">
        <v>99</v>
      </c>
      <c r="C43" s="8" t="s">
        <v>100</v>
      </c>
      <c r="D43" s="7" t="s">
        <v>74</v>
      </c>
      <c r="E43" s="8">
        <v>5</v>
      </c>
      <c r="F43" s="8">
        <v>49.2</v>
      </c>
      <c r="G43" s="8">
        <f t="shared" si="0"/>
        <v>34.44</v>
      </c>
      <c r="H43" s="8">
        <v>67</v>
      </c>
      <c r="I43" s="8">
        <f t="shared" si="4"/>
        <v>20.099999999999998</v>
      </c>
      <c r="J43" s="8">
        <f t="shared" si="5"/>
        <v>54.54</v>
      </c>
      <c r="K43" s="8">
        <v>14</v>
      </c>
      <c r="L43" s="8"/>
      <c r="M43" s="9"/>
    </row>
    <row r="44" spans="1:13" ht="27" customHeight="1">
      <c r="A44" s="8">
        <v>42</v>
      </c>
      <c r="B44" s="8" t="s">
        <v>101</v>
      </c>
      <c r="C44" s="8" t="s">
        <v>102</v>
      </c>
      <c r="D44" s="7" t="s">
        <v>74</v>
      </c>
      <c r="E44" s="8">
        <v>5</v>
      </c>
      <c r="F44" s="8">
        <v>49.2</v>
      </c>
      <c r="G44" s="8">
        <f t="shared" si="0"/>
        <v>34.44</v>
      </c>
      <c r="H44" s="8">
        <v>61.4</v>
      </c>
      <c r="I44" s="8">
        <f t="shared" si="4"/>
        <v>18.419999999999998</v>
      </c>
      <c r="J44" s="8">
        <f t="shared" si="5"/>
        <v>52.86</v>
      </c>
      <c r="K44" s="8">
        <v>15</v>
      </c>
      <c r="L44" s="8"/>
      <c r="M44" s="9"/>
    </row>
    <row r="45" spans="1:13" ht="27" customHeight="1">
      <c r="A45" s="8">
        <v>43</v>
      </c>
      <c r="B45" s="8" t="s">
        <v>103</v>
      </c>
      <c r="C45" s="8" t="s">
        <v>104</v>
      </c>
      <c r="D45" s="7" t="s">
        <v>105</v>
      </c>
      <c r="E45" s="8">
        <v>5</v>
      </c>
      <c r="F45" s="8">
        <v>46.8</v>
      </c>
      <c r="G45" s="8">
        <f t="shared" si="0"/>
        <v>32.76</v>
      </c>
      <c r="H45" s="8">
        <v>63.2</v>
      </c>
      <c r="I45" s="8">
        <f t="shared" si="4"/>
        <v>18.96</v>
      </c>
      <c r="J45" s="8">
        <f t="shared" si="5"/>
        <v>51.72</v>
      </c>
      <c r="K45" s="8">
        <v>16</v>
      </c>
      <c r="L45" s="8"/>
      <c r="M45" s="9"/>
    </row>
    <row r="46" spans="1:13" ht="27" customHeight="1">
      <c r="A46" s="8">
        <v>44</v>
      </c>
      <c r="B46" s="8" t="s">
        <v>106</v>
      </c>
      <c r="C46" s="8" t="s">
        <v>107</v>
      </c>
      <c r="D46" s="7" t="s">
        <v>108</v>
      </c>
      <c r="E46" s="8">
        <v>1</v>
      </c>
      <c r="F46" s="8">
        <v>69</v>
      </c>
      <c r="G46" s="8">
        <f t="shared" si="0"/>
        <v>48.3</v>
      </c>
      <c r="H46" s="8">
        <v>77.2</v>
      </c>
      <c r="I46" s="8">
        <f t="shared" si="4"/>
        <v>23.16</v>
      </c>
      <c r="J46" s="8">
        <f t="shared" si="5"/>
        <v>71.46</v>
      </c>
      <c r="K46" s="8">
        <v>1</v>
      </c>
      <c r="L46" s="8"/>
      <c r="M46" s="7" t="s">
        <v>15</v>
      </c>
    </row>
    <row r="47" spans="1:13" ht="27" customHeight="1">
      <c r="A47" s="8">
        <v>45</v>
      </c>
      <c r="B47" s="8" t="s">
        <v>109</v>
      </c>
      <c r="C47" s="8" t="s">
        <v>110</v>
      </c>
      <c r="D47" s="7" t="s">
        <v>108</v>
      </c>
      <c r="E47" s="8">
        <v>1</v>
      </c>
      <c r="F47" s="8">
        <v>67.6</v>
      </c>
      <c r="G47" s="8">
        <f t="shared" si="0"/>
        <v>47.31999999999999</v>
      </c>
      <c r="H47" s="8">
        <v>72.6</v>
      </c>
      <c r="I47" s="8">
        <f t="shared" si="4"/>
        <v>21.779999999999998</v>
      </c>
      <c r="J47" s="8">
        <f t="shared" si="5"/>
        <v>69.1</v>
      </c>
      <c r="K47" s="8">
        <v>2</v>
      </c>
      <c r="L47" s="8"/>
      <c r="M47" s="9"/>
    </row>
    <row r="48" spans="1:13" ht="27" customHeight="1">
      <c r="A48" s="8">
        <v>46</v>
      </c>
      <c r="B48" s="8" t="s">
        <v>111</v>
      </c>
      <c r="C48" s="8" t="s">
        <v>112</v>
      </c>
      <c r="D48" s="7" t="s">
        <v>108</v>
      </c>
      <c r="E48" s="8">
        <v>1</v>
      </c>
      <c r="F48" s="8">
        <v>67</v>
      </c>
      <c r="G48" s="8">
        <f t="shared" si="0"/>
        <v>46.9</v>
      </c>
      <c r="H48" s="8">
        <v>67</v>
      </c>
      <c r="I48" s="8">
        <f t="shared" si="4"/>
        <v>20.099999999999998</v>
      </c>
      <c r="J48" s="8">
        <f t="shared" si="5"/>
        <v>67</v>
      </c>
      <c r="K48" s="8">
        <v>3</v>
      </c>
      <c r="L48" s="8"/>
      <c r="M48" s="9"/>
    </row>
  </sheetData>
  <mergeCells count="1">
    <mergeCell ref="A1:M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 MLA-AL10</dc:creator>
  <cp:keywords/>
  <dc:description/>
  <cp:lastModifiedBy>微软用户</cp:lastModifiedBy>
  <dcterms:created xsi:type="dcterms:W3CDTF">2016-12-02T08:54:00Z</dcterms:created>
  <dcterms:modified xsi:type="dcterms:W3CDTF">2019-08-29T08:46:40Z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