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社会就业 (3)" sheetId="1" r:id="rId1"/>
  </sheets>
  <definedNames>
    <definedName name="_xlnm._FilterDatabase" localSheetId="0" hidden="1">'社会就业 (3)'!$A$2:$L$17</definedName>
  </definedNames>
  <calcPr fullCalcOnLoad="1"/>
</workbook>
</file>

<file path=xl/sharedStrings.xml><?xml version="1.0" encoding="utf-8"?>
<sst xmlns="http://schemas.openxmlformats.org/spreadsheetml/2006/main" count="225" uniqueCount="142">
  <si>
    <t>名次</t>
  </si>
  <si>
    <t xml:space="preserve">姓名 </t>
  </si>
  <si>
    <t>准考证号</t>
  </si>
  <si>
    <t>报考专业</t>
  </si>
  <si>
    <t>笔试成绩</t>
  </si>
  <si>
    <t>面试成绩</t>
  </si>
  <si>
    <t>总成绩</t>
  </si>
  <si>
    <t>备注</t>
  </si>
  <si>
    <t>旦正才让</t>
  </si>
  <si>
    <t>张玉玲</t>
  </si>
  <si>
    <t>柳永红</t>
  </si>
  <si>
    <t>霍建艳</t>
  </si>
  <si>
    <t>6322010000203</t>
  </si>
  <si>
    <t>6322010000416</t>
  </si>
  <si>
    <t>南太加</t>
  </si>
  <si>
    <t>6322010001608</t>
  </si>
  <si>
    <t>公保</t>
  </si>
  <si>
    <t>6322020003504</t>
  </si>
  <si>
    <t>胡顺存</t>
  </si>
  <si>
    <t>6322020002017</t>
  </si>
  <si>
    <t>陈玉霖</t>
  </si>
  <si>
    <t>6322020003424</t>
  </si>
  <si>
    <t>张占馨</t>
  </si>
  <si>
    <t>6322010001603</t>
  </si>
  <si>
    <t>马成龙</t>
  </si>
  <si>
    <t>6322010001203</t>
  </si>
  <si>
    <t>尕藏尖措</t>
  </si>
  <si>
    <t>6322020003502</t>
  </si>
  <si>
    <t>冯皓然</t>
  </si>
  <si>
    <t>6322010000220</t>
  </si>
  <si>
    <t>朋毛措</t>
  </si>
  <si>
    <t>6322020003903</t>
  </si>
  <si>
    <t>党国强</t>
  </si>
  <si>
    <t>6322020003811</t>
  </si>
  <si>
    <t>南措吉</t>
  </si>
  <si>
    <t>6322020003323</t>
  </si>
  <si>
    <t>6322020002620</t>
  </si>
  <si>
    <t>先公加</t>
  </si>
  <si>
    <t>6322020003427</t>
  </si>
  <si>
    <t>尼玛才让</t>
  </si>
  <si>
    <t>6322020004014</t>
  </si>
  <si>
    <t>多杰瑙措</t>
  </si>
  <si>
    <t>6322020002223</t>
  </si>
  <si>
    <t>史明月</t>
  </si>
  <si>
    <t>6322020001919</t>
  </si>
  <si>
    <t>杨晓彤</t>
  </si>
  <si>
    <t>6322010001113</t>
  </si>
  <si>
    <t>教巴措</t>
  </si>
  <si>
    <t>6322020003703</t>
  </si>
  <si>
    <t>赞秀措</t>
  </si>
  <si>
    <t>6322010001726</t>
  </si>
  <si>
    <t>卓玛措</t>
  </si>
  <si>
    <t>6322010001120</t>
  </si>
  <si>
    <t>李琛</t>
  </si>
  <si>
    <t>6322020004129</t>
  </si>
  <si>
    <t>杨靖德</t>
  </si>
  <si>
    <t>6322010000301</t>
  </si>
  <si>
    <t>史国香</t>
  </si>
  <si>
    <t>6322010000818</t>
  </si>
  <si>
    <t>扎西杰</t>
  </si>
  <si>
    <t>6322020001930</t>
  </si>
  <si>
    <t>寇天芬</t>
  </si>
  <si>
    <t>6322010000618</t>
  </si>
  <si>
    <t>羊果卓玛</t>
  </si>
  <si>
    <t>6322010001622</t>
  </si>
  <si>
    <t>利金措</t>
  </si>
  <si>
    <t>6322020003601</t>
  </si>
  <si>
    <t>杨治忠</t>
  </si>
  <si>
    <t>6322020002014</t>
  </si>
  <si>
    <t>马发德</t>
  </si>
  <si>
    <t>6322020003925</t>
  </si>
  <si>
    <t>李颖鑫</t>
  </si>
  <si>
    <t>6322020001923</t>
  </si>
  <si>
    <t>张耀庭</t>
  </si>
  <si>
    <t>6322010000927</t>
  </si>
  <si>
    <t>李韩晶</t>
  </si>
  <si>
    <t>6322010001801</t>
  </si>
  <si>
    <t>当毛措</t>
  </si>
  <si>
    <t>6322020003421</t>
  </si>
  <si>
    <t>孔太卓玛</t>
  </si>
  <si>
    <t>6322020002103</t>
  </si>
  <si>
    <t>李长红</t>
  </si>
  <si>
    <t>6322020003525</t>
  </si>
  <si>
    <t>李晓静</t>
  </si>
  <si>
    <t>6322010000227</t>
  </si>
  <si>
    <t>陈静</t>
  </si>
  <si>
    <t>6322010001821</t>
  </si>
  <si>
    <t>罗世星</t>
  </si>
  <si>
    <t>6322010000720</t>
  </si>
  <si>
    <t>沈富琴</t>
  </si>
  <si>
    <t>6322020002611</t>
  </si>
  <si>
    <t>德吉措</t>
  </si>
  <si>
    <t>6322010000526</t>
  </si>
  <si>
    <t>6322010001324</t>
  </si>
  <si>
    <t>才郎吉</t>
  </si>
  <si>
    <t>6322010001803</t>
  </si>
  <si>
    <t>夸本嘉</t>
  </si>
  <si>
    <t>6322010001404</t>
  </si>
  <si>
    <t>杨毛措</t>
  </si>
  <si>
    <t>6322010000303</t>
  </si>
  <si>
    <t>拉桑加</t>
  </si>
  <si>
    <t>6322010000111</t>
  </si>
  <si>
    <t>郝大乐</t>
  </si>
  <si>
    <t>6322020003401</t>
  </si>
  <si>
    <t>周毛什吉</t>
  </si>
  <si>
    <t>6322010000915</t>
  </si>
  <si>
    <t>马央吉</t>
  </si>
  <si>
    <t>6322010001301</t>
  </si>
  <si>
    <t>杨蓉</t>
  </si>
  <si>
    <t>6322010001823</t>
  </si>
  <si>
    <t>才项南杰</t>
  </si>
  <si>
    <t>6322020004308</t>
  </si>
  <si>
    <t>桑德吉</t>
  </si>
  <si>
    <t>6322020002805</t>
  </si>
  <si>
    <t>南吉卓玛</t>
  </si>
  <si>
    <t>6322020002426</t>
  </si>
  <si>
    <t>科科</t>
  </si>
  <si>
    <t>6322010001012</t>
  </si>
  <si>
    <t>公确才让</t>
  </si>
  <si>
    <t>6322010001830</t>
  </si>
  <si>
    <t>李毛才让</t>
  </si>
  <si>
    <t>6322010000926</t>
  </si>
  <si>
    <t>童寿青</t>
  </si>
  <si>
    <t>6322010001709</t>
  </si>
  <si>
    <t>王刚</t>
  </si>
  <si>
    <t>6322020002209</t>
  </si>
  <si>
    <t>拉毛德吉</t>
  </si>
  <si>
    <t>6322020003908</t>
  </si>
  <si>
    <t>2202001-海北州刚察县支农</t>
  </si>
  <si>
    <t>2202002-海北州刚察县扶贫</t>
  </si>
  <si>
    <t>2202003-海北州刚察县公共就业和社会保障</t>
  </si>
  <si>
    <t>2019年高校毕业生“三支一扶”计划服务人员招募笔试、面试综合成绩表（刚察县）</t>
  </si>
  <si>
    <t>招募
人数</t>
  </si>
  <si>
    <t>进入体检、政审标示</t>
  </si>
  <si>
    <t>总名次</t>
  </si>
  <si>
    <t>笔试70%</t>
  </si>
  <si>
    <t>面试30%</t>
  </si>
  <si>
    <t>5人</t>
  </si>
  <si>
    <t>缺考</t>
  </si>
  <si>
    <t>进入体检政审</t>
  </si>
  <si>
    <t>10人</t>
  </si>
  <si>
    <t>进入体检政审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</si>
</sst>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6" fontId="26" fillId="0" borderId="10" xfId="40" applyNumberFormat="1" applyFont="1" applyBorder="1" applyAlignment="1">
      <alignment horizontal="center" wrapText="1"/>
      <protection/>
    </xf>
    <xf numFmtId="0" fontId="26" fillId="0" borderId="10" xfId="40" applyFont="1" applyBorder="1" applyAlignment="1">
      <alignment horizontal="center" wrapText="1"/>
      <protection/>
    </xf>
    <xf numFmtId="0" fontId="26" fillId="0" borderId="10" xfId="40" applyNumberFormat="1" applyFont="1" applyBorder="1" applyAlignment="1">
      <alignment horizont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="37" zoomScaleNormal="37" workbookViewId="0" topLeftCell="B49">
      <selection activeCell="F74" sqref="F74"/>
    </sheetView>
  </sheetViews>
  <sheetFormatPr defaultColWidth="9.00390625" defaultRowHeight="5.25" customHeight="1"/>
  <cols>
    <col min="1" max="1" width="4.375" style="0" customWidth="1"/>
    <col min="2" max="2" width="8.75390625" style="0" customWidth="1"/>
    <col min="3" max="3" width="12.625" style="0" customWidth="1"/>
    <col min="4" max="4" width="25.875" style="0" customWidth="1"/>
    <col min="5" max="6" width="8.125" style="0" customWidth="1"/>
    <col min="7" max="7" width="8.75390625" style="0" customWidth="1"/>
    <col min="8" max="8" width="7.875" style="0" customWidth="1"/>
    <col min="9" max="9" width="10.375" style="3" customWidth="1"/>
    <col min="10" max="10" width="8.125" style="3" customWidth="1"/>
    <col min="11" max="11" width="9.00390625" style="3" customWidth="1"/>
    <col min="12" max="12" width="12.50390625" style="0" customWidth="1"/>
    <col min="13" max="13" width="7.875" style="0" customWidth="1"/>
  </cols>
  <sheetData>
    <row r="1" spans="1:17" ht="52.5" customHeight="1">
      <c r="A1" s="8" t="s">
        <v>131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4"/>
      <c r="N1" s="6"/>
      <c r="O1" s="6"/>
      <c r="P1" s="6"/>
      <c r="Q1" s="6"/>
    </row>
    <row r="2" spans="1:17" ht="43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132</v>
      </c>
      <c r="F2" s="5" t="s">
        <v>4</v>
      </c>
      <c r="G2" s="5" t="s">
        <v>135</v>
      </c>
      <c r="H2" s="5" t="s">
        <v>5</v>
      </c>
      <c r="I2" s="5" t="s">
        <v>136</v>
      </c>
      <c r="J2" s="5" t="s">
        <v>6</v>
      </c>
      <c r="K2" s="5" t="s">
        <v>134</v>
      </c>
      <c r="L2" s="5" t="s">
        <v>133</v>
      </c>
      <c r="M2" s="5" t="s">
        <v>7</v>
      </c>
      <c r="N2" s="7"/>
      <c r="O2" s="7"/>
      <c r="P2" s="7"/>
      <c r="Q2" s="7"/>
    </row>
    <row r="3" spans="1:13" ht="14.25">
      <c r="A3" s="9">
        <v>1</v>
      </c>
      <c r="B3" s="10" t="s">
        <v>11</v>
      </c>
      <c r="C3" s="10" t="s">
        <v>12</v>
      </c>
      <c r="D3" s="10" t="s">
        <v>128</v>
      </c>
      <c r="E3" s="14" t="s">
        <v>137</v>
      </c>
      <c r="F3" s="10">
        <v>65.6</v>
      </c>
      <c r="G3" s="11">
        <f aca="true" t="shared" si="0" ref="G3:G34">F3*0.7</f>
        <v>45.919999999999995</v>
      </c>
      <c r="H3" s="12">
        <v>72.4</v>
      </c>
      <c r="I3" s="12">
        <f aca="true" t="shared" si="1" ref="I3:I34">H3*0.3</f>
        <v>21.720000000000002</v>
      </c>
      <c r="J3" s="12">
        <f aca="true" t="shared" si="2" ref="J3:J34">I3+G3</f>
        <v>67.64</v>
      </c>
      <c r="K3" s="12">
        <v>1</v>
      </c>
      <c r="L3" s="12" t="s">
        <v>139</v>
      </c>
      <c r="M3" s="15"/>
    </row>
    <row r="4" spans="1:13" s="1" customFormat="1" ht="14.25">
      <c r="A4" s="9">
        <v>2</v>
      </c>
      <c r="B4" s="10" t="s">
        <v>16</v>
      </c>
      <c r="C4" s="10" t="s">
        <v>17</v>
      </c>
      <c r="D4" s="10" t="s">
        <v>128</v>
      </c>
      <c r="E4" s="16"/>
      <c r="F4" s="10">
        <v>59</v>
      </c>
      <c r="G4" s="11">
        <f t="shared" si="0"/>
        <v>41.3</v>
      </c>
      <c r="H4" s="12">
        <v>78.4</v>
      </c>
      <c r="I4" s="12">
        <f t="shared" si="1"/>
        <v>23.52</v>
      </c>
      <c r="J4" s="11">
        <f t="shared" si="2"/>
        <v>64.82</v>
      </c>
      <c r="K4" s="12">
        <v>2</v>
      </c>
      <c r="L4" s="12" t="s">
        <v>139</v>
      </c>
      <c r="M4" s="15"/>
    </row>
    <row r="5" spans="1:13" ht="14.25">
      <c r="A5" s="9">
        <v>3</v>
      </c>
      <c r="B5" s="10" t="s">
        <v>18</v>
      </c>
      <c r="C5" s="10" t="s">
        <v>19</v>
      </c>
      <c r="D5" s="10" t="s">
        <v>128</v>
      </c>
      <c r="E5" s="16"/>
      <c r="F5" s="10">
        <v>58</v>
      </c>
      <c r="G5" s="11">
        <f t="shared" si="0"/>
        <v>40.599999999999994</v>
      </c>
      <c r="H5" s="12">
        <v>79.8</v>
      </c>
      <c r="I5" s="12">
        <f t="shared" si="1"/>
        <v>23.939999999999998</v>
      </c>
      <c r="J5" s="11">
        <f t="shared" si="2"/>
        <v>64.54</v>
      </c>
      <c r="K5" s="12">
        <v>3</v>
      </c>
      <c r="L5" s="12" t="s">
        <v>139</v>
      </c>
      <c r="M5" s="15"/>
    </row>
    <row r="6" spans="1:13" ht="14.25">
      <c r="A6" s="9">
        <v>4</v>
      </c>
      <c r="B6" s="10" t="s">
        <v>10</v>
      </c>
      <c r="C6" s="10" t="s">
        <v>13</v>
      </c>
      <c r="D6" s="10" t="s">
        <v>128</v>
      </c>
      <c r="E6" s="16"/>
      <c r="F6" s="10">
        <v>63.8</v>
      </c>
      <c r="G6" s="11">
        <f t="shared" si="0"/>
        <v>44.66</v>
      </c>
      <c r="H6" s="12">
        <v>63.8</v>
      </c>
      <c r="I6" s="12">
        <f t="shared" si="1"/>
        <v>19.139999999999997</v>
      </c>
      <c r="J6" s="11">
        <f t="shared" si="2"/>
        <v>63.8</v>
      </c>
      <c r="K6" s="12">
        <v>4</v>
      </c>
      <c r="L6" s="12" t="s">
        <v>139</v>
      </c>
      <c r="M6" s="15"/>
    </row>
    <row r="7" spans="1:13" s="1" customFormat="1" ht="14.25">
      <c r="A7" s="9">
        <v>5</v>
      </c>
      <c r="B7" s="10" t="s">
        <v>14</v>
      </c>
      <c r="C7" s="10" t="s">
        <v>15</v>
      </c>
      <c r="D7" s="10" t="s">
        <v>128</v>
      </c>
      <c r="E7" s="16"/>
      <c r="F7" s="10">
        <v>60.4</v>
      </c>
      <c r="G7" s="11">
        <f t="shared" si="0"/>
        <v>42.279999999999994</v>
      </c>
      <c r="H7" s="12">
        <v>67</v>
      </c>
      <c r="I7" s="12">
        <f t="shared" si="1"/>
        <v>20.099999999999998</v>
      </c>
      <c r="J7" s="11">
        <f t="shared" si="2"/>
        <v>62.38</v>
      </c>
      <c r="K7" s="12">
        <v>5</v>
      </c>
      <c r="L7" s="12" t="s">
        <v>139</v>
      </c>
      <c r="M7" s="15"/>
    </row>
    <row r="8" spans="1:13" s="1" customFormat="1" ht="14.25">
      <c r="A8" s="9">
        <v>6</v>
      </c>
      <c r="B8" s="10" t="s">
        <v>20</v>
      </c>
      <c r="C8" s="10" t="s">
        <v>21</v>
      </c>
      <c r="D8" s="10" t="s">
        <v>128</v>
      </c>
      <c r="E8" s="16"/>
      <c r="F8" s="10">
        <v>54.2</v>
      </c>
      <c r="G8" s="11">
        <f t="shared" si="0"/>
        <v>37.94</v>
      </c>
      <c r="H8" s="12">
        <v>72</v>
      </c>
      <c r="I8" s="12">
        <f t="shared" si="1"/>
        <v>21.599999999999998</v>
      </c>
      <c r="J8" s="11">
        <f t="shared" si="2"/>
        <v>59.54</v>
      </c>
      <c r="K8" s="12">
        <v>6</v>
      </c>
      <c r="L8" s="12"/>
      <c r="M8" s="15"/>
    </row>
    <row r="9" spans="1:13" s="2" customFormat="1" ht="14.25">
      <c r="A9" s="9">
        <v>7</v>
      </c>
      <c r="B9" s="10" t="s">
        <v>26</v>
      </c>
      <c r="C9" s="10" t="s">
        <v>27</v>
      </c>
      <c r="D9" s="10" t="s">
        <v>128</v>
      </c>
      <c r="E9" s="16"/>
      <c r="F9" s="10">
        <v>52.6</v>
      </c>
      <c r="G9" s="11">
        <f t="shared" si="0"/>
        <v>36.82</v>
      </c>
      <c r="H9" s="12">
        <v>73.2</v>
      </c>
      <c r="I9" s="12">
        <f t="shared" si="1"/>
        <v>21.96</v>
      </c>
      <c r="J9" s="11">
        <f t="shared" si="2"/>
        <v>58.78</v>
      </c>
      <c r="K9" s="12">
        <v>7</v>
      </c>
      <c r="L9" s="12"/>
      <c r="M9" s="15"/>
    </row>
    <row r="10" spans="1:13" ht="14.25">
      <c r="A10" s="9">
        <v>8</v>
      </c>
      <c r="B10" s="10" t="s">
        <v>24</v>
      </c>
      <c r="C10" s="10" t="s">
        <v>25</v>
      </c>
      <c r="D10" s="10" t="s">
        <v>128</v>
      </c>
      <c r="E10" s="16"/>
      <c r="F10" s="10">
        <v>53.2</v>
      </c>
      <c r="G10" s="11">
        <f t="shared" si="0"/>
        <v>37.24</v>
      </c>
      <c r="H10" s="12">
        <v>70</v>
      </c>
      <c r="I10" s="12">
        <f t="shared" si="1"/>
        <v>21</v>
      </c>
      <c r="J10" s="11">
        <f t="shared" si="2"/>
        <v>58.24</v>
      </c>
      <c r="K10" s="12">
        <v>8</v>
      </c>
      <c r="L10" s="12"/>
      <c r="M10" s="15"/>
    </row>
    <row r="11" spans="1:13" ht="14.25">
      <c r="A11" s="9">
        <v>9</v>
      </c>
      <c r="B11" s="10" t="s">
        <v>22</v>
      </c>
      <c r="C11" s="10" t="s">
        <v>23</v>
      </c>
      <c r="D11" s="10" t="s">
        <v>128</v>
      </c>
      <c r="E11" s="16"/>
      <c r="F11" s="10">
        <v>53.6</v>
      </c>
      <c r="G11" s="11">
        <f t="shared" si="0"/>
        <v>37.519999999999996</v>
      </c>
      <c r="H11" s="12">
        <v>60.4</v>
      </c>
      <c r="I11" s="12">
        <f t="shared" si="1"/>
        <v>18.119999999999997</v>
      </c>
      <c r="J11" s="11">
        <f t="shared" si="2"/>
        <v>55.64</v>
      </c>
      <c r="K11" s="12">
        <v>9</v>
      </c>
      <c r="L11" s="12"/>
      <c r="M11" s="15"/>
    </row>
    <row r="12" spans="1:13" ht="14.25">
      <c r="A12" s="9">
        <v>10</v>
      </c>
      <c r="B12" s="10" t="s">
        <v>32</v>
      </c>
      <c r="C12" s="10" t="s">
        <v>33</v>
      </c>
      <c r="D12" s="10" t="s">
        <v>128</v>
      </c>
      <c r="E12" s="16"/>
      <c r="F12" s="10">
        <v>46.6</v>
      </c>
      <c r="G12" s="11">
        <f t="shared" si="0"/>
        <v>32.62</v>
      </c>
      <c r="H12" s="12">
        <v>69.6</v>
      </c>
      <c r="I12" s="12">
        <f t="shared" si="1"/>
        <v>20.88</v>
      </c>
      <c r="J12" s="11">
        <f t="shared" si="2"/>
        <v>53.5</v>
      </c>
      <c r="K12" s="12">
        <v>10</v>
      </c>
      <c r="L12" s="12"/>
      <c r="M12" s="15"/>
    </row>
    <row r="13" spans="1:13" ht="14.25">
      <c r="A13" s="9">
        <v>11</v>
      </c>
      <c r="B13" s="10" t="s">
        <v>8</v>
      </c>
      <c r="C13" s="10" t="s">
        <v>36</v>
      </c>
      <c r="D13" s="10" t="s">
        <v>128</v>
      </c>
      <c r="E13" s="16"/>
      <c r="F13" s="10">
        <v>44.2</v>
      </c>
      <c r="G13" s="11">
        <f t="shared" si="0"/>
        <v>30.94</v>
      </c>
      <c r="H13" s="12">
        <v>67.8</v>
      </c>
      <c r="I13" s="12">
        <f t="shared" si="1"/>
        <v>20.34</v>
      </c>
      <c r="J13" s="11">
        <f t="shared" si="2"/>
        <v>51.28</v>
      </c>
      <c r="K13" s="12">
        <v>11</v>
      </c>
      <c r="L13" s="12"/>
      <c r="M13" s="15"/>
    </row>
    <row r="14" spans="1:13" ht="14.25">
      <c r="A14" s="9">
        <v>12</v>
      </c>
      <c r="B14" s="10" t="s">
        <v>34</v>
      </c>
      <c r="C14" s="10" t="s">
        <v>35</v>
      </c>
      <c r="D14" s="10" t="s">
        <v>128</v>
      </c>
      <c r="E14" s="16"/>
      <c r="F14" s="10">
        <v>45.6</v>
      </c>
      <c r="G14" s="11">
        <f t="shared" si="0"/>
        <v>31.919999999999998</v>
      </c>
      <c r="H14" s="12">
        <v>60.4</v>
      </c>
      <c r="I14" s="12">
        <f t="shared" si="1"/>
        <v>18.119999999999997</v>
      </c>
      <c r="J14" s="11">
        <f t="shared" si="2"/>
        <v>50.040000000000006</v>
      </c>
      <c r="K14" s="12">
        <v>12</v>
      </c>
      <c r="L14" s="12"/>
      <c r="M14" s="15"/>
    </row>
    <row r="15" spans="1:13" ht="14.25">
      <c r="A15" s="9">
        <v>13</v>
      </c>
      <c r="B15" s="10" t="s">
        <v>28</v>
      </c>
      <c r="C15" s="10" t="s">
        <v>29</v>
      </c>
      <c r="D15" s="10" t="s">
        <v>128</v>
      </c>
      <c r="E15" s="16"/>
      <c r="F15" s="10">
        <v>50.4</v>
      </c>
      <c r="G15" s="11">
        <f t="shared" si="0"/>
        <v>35.279999999999994</v>
      </c>
      <c r="H15" s="12">
        <v>0</v>
      </c>
      <c r="I15" s="12">
        <f t="shared" si="1"/>
        <v>0</v>
      </c>
      <c r="J15" s="11">
        <f t="shared" si="2"/>
        <v>35.28</v>
      </c>
      <c r="K15" s="12">
        <v>13</v>
      </c>
      <c r="L15" s="12"/>
      <c r="M15" s="17" t="s">
        <v>138</v>
      </c>
    </row>
    <row r="16" spans="1:13" ht="14.25">
      <c r="A16" s="9">
        <v>14</v>
      </c>
      <c r="B16" s="10" t="s">
        <v>30</v>
      </c>
      <c r="C16" s="10" t="s">
        <v>31</v>
      </c>
      <c r="D16" s="10" t="s">
        <v>128</v>
      </c>
      <c r="E16" s="16"/>
      <c r="F16" s="10">
        <v>50</v>
      </c>
      <c r="G16" s="11">
        <f t="shared" si="0"/>
        <v>35</v>
      </c>
      <c r="H16" s="12">
        <v>0</v>
      </c>
      <c r="I16" s="12">
        <f t="shared" si="1"/>
        <v>0</v>
      </c>
      <c r="J16" s="11">
        <f t="shared" si="2"/>
        <v>35</v>
      </c>
      <c r="K16" s="12">
        <v>14</v>
      </c>
      <c r="L16" s="12"/>
      <c r="M16" s="17" t="s">
        <v>138</v>
      </c>
    </row>
    <row r="17" spans="1:13" ht="14.25">
      <c r="A17" s="9">
        <v>15</v>
      </c>
      <c r="B17" s="10" t="s">
        <v>37</v>
      </c>
      <c r="C17" s="10" t="s">
        <v>38</v>
      </c>
      <c r="D17" s="10" t="s">
        <v>128</v>
      </c>
      <c r="E17" s="18"/>
      <c r="F17" s="10">
        <v>44</v>
      </c>
      <c r="G17" s="11">
        <f t="shared" si="0"/>
        <v>30.799999999999997</v>
      </c>
      <c r="H17" s="12">
        <v>0</v>
      </c>
      <c r="I17" s="12">
        <f t="shared" si="1"/>
        <v>0</v>
      </c>
      <c r="J17" s="11">
        <f t="shared" si="2"/>
        <v>30.8</v>
      </c>
      <c r="K17" s="12">
        <v>15</v>
      </c>
      <c r="L17" s="12"/>
      <c r="M17" s="17" t="s">
        <v>138</v>
      </c>
    </row>
    <row r="18" spans="1:13" ht="14.25">
      <c r="A18" s="9">
        <v>1</v>
      </c>
      <c r="B18" s="10" t="s">
        <v>39</v>
      </c>
      <c r="C18" s="10" t="s">
        <v>40</v>
      </c>
      <c r="D18" s="10" t="s">
        <v>129</v>
      </c>
      <c r="E18" s="14" t="s">
        <v>137</v>
      </c>
      <c r="F18" s="10">
        <v>65</v>
      </c>
      <c r="G18" s="11">
        <f t="shared" si="0"/>
        <v>45.5</v>
      </c>
      <c r="H18" s="12">
        <v>76.2</v>
      </c>
      <c r="I18" s="12">
        <f t="shared" si="1"/>
        <v>22.86</v>
      </c>
      <c r="J18" s="11">
        <f t="shared" si="2"/>
        <v>68.36</v>
      </c>
      <c r="K18" s="13">
        <v>1</v>
      </c>
      <c r="L18" s="12" t="s">
        <v>139</v>
      </c>
      <c r="M18" s="15"/>
    </row>
    <row r="19" spans="1:13" ht="14.25">
      <c r="A19" s="9">
        <v>2</v>
      </c>
      <c r="B19" s="10" t="s">
        <v>43</v>
      </c>
      <c r="C19" s="10" t="s">
        <v>44</v>
      </c>
      <c r="D19" s="10" t="s">
        <v>129</v>
      </c>
      <c r="E19" s="16"/>
      <c r="F19" s="10">
        <v>58.4</v>
      </c>
      <c r="G19" s="11">
        <f t="shared" si="0"/>
        <v>40.879999999999995</v>
      </c>
      <c r="H19" s="12">
        <v>72</v>
      </c>
      <c r="I19" s="12">
        <f t="shared" si="1"/>
        <v>21.599999999999998</v>
      </c>
      <c r="J19" s="11">
        <f t="shared" si="2"/>
        <v>62.480000000000004</v>
      </c>
      <c r="K19" s="13">
        <v>2</v>
      </c>
      <c r="L19" s="12" t="s">
        <v>139</v>
      </c>
      <c r="M19" s="15"/>
    </row>
    <row r="20" spans="1:13" ht="14.25">
      <c r="A20" s="9">
        <v>3</v>
      </c>
      <c r="B20" s="10" t="s">
        <v>41</v>
      </c>
      <c r="C20" s="10" t="s">
        <v>42</v>
      </c>
      <c r="D20" s="10" t="s">
        <v>129</v>
      </c>
      <c r="E20" s="16"/>
      <c r="F20" s="10">
        <v>60.8</v>
      </c>
      <c r="G20" s="11">
        <f t="shared" si="0"/>
        <v>42.559999999999995</v>
      </c>
      <c r="H20" s="12">
        <v>64.2</v>
      </c>
      <c r="I20" s="12">
        <f t="shared" si="1"/>
        <v>19.26</v>
      </c>
      <c r="J20" s="11">
        <f t="shared" si="2"/>
        <v>61.82000000000001</v>
      </c>
      <c r="K20" s="13">
        <v>3</v>
      </c>
      <c r="L20" s="12" t="s">
        <v>139</v>
      </c>
      <c r="M20" s="15"/>
    </row>
    <row r="21" spans="1:13" ht="14.25">
      <c r="A21" s="9">
        <v>4</v>
      </c>
      <c r="B21" s="10" t="s">
        <v>45</v>
      </c>
      <c r="C21" s="10" t="s">
        <v>46</v>
      </c>
      <c r="D21" s="10" t="s">
        <v>129</v>
      </c>
      <c r="E21" s="16"/>
      <c r="F21" s="10">
        <v>55.8</v>
      </c>
      <c r="G21" s="11">
        <f t="shared" si="0"/>
        <v>39.059999999999995</v>
      </c>
      <c r="H21" s="12">
        <v>71.2</v>
      </c>
      <c r="I21" s="12">
        <f t="shared" si="1"/>
        <v>21.36</v>
      </c>
      <c r="J21" s="11">
        <f t="shared" si="2"/>
        <v>60.42</v>
      </c>
      <c r="K21" s="13">
        <v>4</v>
      </c>
      <c r="L21" s="12" t="s">
        <v>139</v>
      </c>
      <c r="M21" s="15"/>
    </row>
    <row r="22" spans="1:13" ht="14.25">
      <c r="A22" s="9">
        <v>5</v>
      </c>
      <c r="B22" s="10" t="s">
        <v>49</v>
      </c>
      <c r="C22" s="10" t="s">
        <v>50</v>
      </c>
      <c r="D22" s="10" t="s">
        <v>129</v>
      </c>
      <c r="E22" s="16"/>
      <c r="F22" s="10">
        <v>50.8</v>
      </c>
      <c r="G22" s="11">
        <f t="shared" si="0"/>
        <v>35.559999999999995</v>
      </c>
      <c r="H22" s="12">
        <v>67</v>
      </c>
      <c r="I22" s="12">
        <f t="shared" si="1"/>
        <v>20.099999999999998</v>
      </c>
      <c r="J22" s="11">
        <f t="shared" si="2"/>
        <v>55.660000000000004</v>
      </c>
      <c r="K22" s="13">
        <v>5</v>
      </c>
      <c r="L22" s="12" t="s">
        <v>139</v>
      </c>
      <c r="M22" s="15"/>
    </row>
    <row r="23" spans="1:13" ht="14.25">
      <c r="A23" s="9">
        <v>6</v>
      </c>
      <c r="B23" s="10" t="s">
        <v>53</v>
      </c>
      <c r="C23" s="10" t="s">
        <v>54</v>
      </c>
      <c r="D23" s="10" t="s">
        <v>129</v>
      </c>
      <c r="E23" s="16"/>
      <c r="F23" s="10">
        <v>49.6</v>
      </c>
      <c r="G23" s="11">
        <f t="shared" si="0"/>
        <v>34.72</v>
      </c>
      <c r="H23" s="12">
        <v>69.6</v>
      </c>
      <c r="I23" s="12">
        <f t="shared" si="1"/>
        <v>20.88</v>
      </c>
      <c r="J23" s="11">
        <f t="shared" si="2"/>
        <v>55.599999999999994</v>
      </c>
      <c r="K23" s="13">
        <v>6</v>
      </c>
      <c r="L23" s="15"/>
      <c r="M23" s="15"/>
    </row>
    <row r="24" spans="1:13" ht="14.25">
      <c r="A24" s="9">
        <v>7</v>
      </c>
      <c r="B24" s="10" t="s">
        <v>61</v>
      </c>
      <c r="C24" s="10" t="s">
        <v>62</v>
      </c>
      <c r="D24" s="10" t="s">
        <v>129</v>
      </c>
      <c r="E24" s="16"/>
      <c r="F24" s="10">
        <v>47.8</v>
      </c>
      <c r="G24" s="11">
        <f t="shared" si="0"/>
        <v>33.459999999999994</v>
      </c>
      <c r="H24" s="12">
        <v>71.4</v>
      </c>
      <c r="I24" s="12">
        <f t="shared" si="1"/>
        <v>21.42</v>
      </c>
      <c r="J24" s="11">
        <f t="shared" si="2"/>
        <v>54.88</v>
      </c>
      <c r="K24" s="13">
        <v>7</v>
      </c>
      <c r="L24" s="12"/>
      <c r="M24" s="15"/>
    </row>
    <row r="25" spans="1:13" ht="14.25">
      <c r="A25" s="9">
        <v>8</v>
      </c>
      <c r="B25" s="10" t="s">
        <v>57</v>
      </c>
      <c r="C25" s="10" t="s">
        <v>58</v>
      </c>
      <c r="D25" s="10" t="s">
        <v>129</v>
      </c>
      <c r="E25" s="16"/>
      <c r="F25" s="10">
        <v>48.8</v>
      </c>
      <c r="G25" s="11">
        <f t="shared" si="0"/>
        <v>34.16</v>
      </c>
      <c r="H25" s="12">
        <v>68.2</v>
      </c>
      <c r="I25" s="12">
        <f t="shared" si="1"/>
        <v>20.46</v>
      </c>
      <c r="J25" s="11">
        <f t="shared" si="2"/>
        <v>54.62</v>
      </c>
      <c r="K25" s="13">
        <v>8</v>
      </c>
      <c r="L25" s="12"/>
      <c r="M25" s="15"/>
    </row>
    <row r="26" spans="1:13" ht="14.25">
      <c r="A26" s="9">
        <v>9</v>
      </c>
      <c r="B26" s="10" t="s">
        <v>55</v>
      </c>
      <c r="C26" s="10" t="s">
        <v>56</v>
      </c>
      <c r="D26" s="10" t="s">
        <v>129</v>
      </c>
      <c r="E26" s="16"/>
      <c r="F26" s="10">
        <v>49.2</v>
      </c>
      <c r="G26" s="11">
        <f t="shared" si="0"/>
        <v>34.44</v>
      </c>
      <c r="H26" s="12">
        <v>63.2</v>
      </c>
      <c r="I26" s="12">
        <f t="shared" si="1"/>
        <v>18.96</v>
      </c>
      <c r="J26" s="11">
        <f t="shared" si="2"/>
        <v>53.4</v>
      </c>
      <c r="K26" s="13">
        <v>9</v>
      </c>
      <c r="L26" s="12"/>
      <c r="M26" s="15"/>
    </row>
    <row r="27" spans="1:13" ht="14.25">
      <c r="A27" s="9">
        <v>10</v>
      </c>
      <c r="B27" s="10" t="s">
        <v>51</v>
      </c>
      <c r="C27" s="10" t="s">
        <v>52</v>
      </c>
      <c r="D27" s="10" t="s">
        <v>129</v>
      </c>
      <c r="E27" s="16"/>
      <c r="F27" s="10">
        <v>50.2</v>
      </c>
      <c r="G27" s="11">
        <f t="shared" si="0"/>
        <v>35.14</v>
      </c>
      <c r="H27" s="12">
        <v>59.4</v>
      </c>
      <c r="I27" s="12">
        <f t="shared" si="1"/>
        <v>17.82</v>
      </c>
      <c r="J27" s="11">
        <f t="shared" si="2"/>
        <v>52.96</v>
      </c>
      <c r="K27" s="13">
        <v>10</v>
      </c>
      <c r="L27" s="12"/>
      <c r="M27" s="15"/>
    </row>
    <row r="28" spans="1:13" ht="14.25">
      <c r="A28" s="9">
        <v>11</v>
      </c>
      <c r="B28" s="10" t="s">
        <v>59</v>
      </c>
      <c r="C28" s="10" t="s">
        <v>60</v>
      </c>
      <c r="D28" s="10" t="s">
        <v>129</v>
      </c>
      <c r="E28" s="16"/>
      <c r="F28" s="10">
        <v>48.8</v>
      </c>
      <c r="G28" s="11">
        <f t="shared" si="0"/>
        <v>34.16</v>
      </c>
      <c r="H28" s="12">
        <v>60.4</v>
      </c>
      <c r="I28" s="12">
        <f t="shared" si="1"/>
        <v>18.119999999999997</v>
      </c>
      <c r="J28" s="11">
        <f t="shared" si="2"/>
        <v>52.28</v>
      </c>
      <c r="K28" s="13">
        <v>11</v>
      </c>
      <c r="L28" s="12"/>
      <c r="M28" s="15"/>
    </row>
    <row r="29" spans="1:13" ht="14.25">
      <c r="A29" s="9">
        <v>12</v>
      </c>
      <c r="B29" s="10" t="s">
        <v>63</v>
      </c>
      <c r="C29" s="10" t="s">
        <v>64</v>
      </c>
      <c r="D29" s="10" t="s">
        <v>129</v>
      </c>
      <c r="E29" s="16"/>
      <c r="F29" s="10">
        <v>46.8</v>
      </c>
      <c r="G29" s="11">
        <f t="shared" si="0"/>
        <v>32.76</v>
      </c>
      <c r="H29" s="12">
        <v>65</v>
      </c>
      <c r="I29" s="12">
        <f t="shared" si="1"/>
        <v>19.5</v>
      </c>
      <c r="J29" s="11">
        <f t="shared" si="2"/>
        <v>52.26</v>
      </c>
      <c r="K29" s="13">
        <v>12</v>
      </c>
      <c r="L29" s="12"/>
      <c r="M29" s="15"/>
    </row>
    <row r="30" spans="1:13" ht="14.25">
      <c r="A30" s="9">
        <v>13</v>
      </c>
      <c r="B30" s="10" t="s">
        <v>47</v>
      </c>
      <c r="C30" s="10" t="s">
        <v>48</v>
      </c>
      <c r="D30" s="10" t="s">
        <v>129</v>
      </c>
      <c r="E30" s="16"/>
      <c r="F30" s="10">
        <v>51.6</v>
      </c>
      <c r="G30" s="11">
        <f t="shared" si="0"/>
        <v>36.12</v>
      </c>
      <c r="H30" s="12">
        <v>53.2</v>
      </c>
      <c r="I30" s="12">
        <f t="shared" si="1"/>
        <v>15.96</v>
      </c>
      <c r="J30" s="11">
        <f t="shared" si="2"/>
        <v>52.08</v>
      </c>
      <c r="K30" s="13">
        <v>13</v>
      </c>
      <c r="L30" s="12"/>
      <c r="M30" s="15"/>
    </row>
    <row r="31" spans="1:13" ht="14.25">
      <c r="A31" s="9">
        <v>14</v>
      </c>
      <c r="B31" s="10" t="s">
        <v>67</v>
      </c>
      <c r="C31" s="10" t="s">
        <v>68</v>
      </c>
      <c r="D31" s="10" t="s">
        <v>129</v>
      </c>
      <c r="E31" s="16"/>
      <c r="F31" s="10">
        <v>42.8</v>
      </c>
      <c r="G31" s="11">
        <f t="shared" si="0"/>
        <v>29.959999999999997</v>
      </c>
      <c r="H31" s="12">
        <v>66.6</v>
      </c>
      <c r="I31" s="12">
        <f t="shared" si="1"/>
        <v>19.979999999999997</v>
      </c>
      <c r="J31" s="11">
        <f t="shared" si="2"/>
        <v>49.94</v>
      </c>
      <c r="K31" s="13">
        <v>14</v>
      </c>
      <c r="L31" s="12"/>
      <c r="M31" s="15"/>
    </row>
    <row r="32" spans="1:13" ht="14.25">
      <c r="A32" s="9">
        <v>15</v>
      </c>
      <c r="B32" s="10" t="s">
        <v>65</v>
      </c>
      <c r="C32" s="10" t="s">
        <v>66</v>
      </c>
      <c r="D32" s="10" t="s">
        <v>129</v>
      </c>
      <c r="E32" s="18"/>
      <c r="F32" s="10">
        <v>43.4</v>
      </c>
      <c r="G32" s="11">
        <f t="shared" si="0"/>
        <v>30.379999999999995</v>
      </c>
      <c r="H32" s="12">
        <v>64</v>
      </c>
      <c r="I32" s="12">
        <f t="shared" si="1"/>
        <v>19.2</v>
      </c>
      <c r="J32" s="11">
        <f t="shared" si="2"/>
        <v>49.58</v>
      </c>
      <c r="K32" s="13">
        <v>15</v>
      </c>
      <c r="L32" s="12"/>
      <c r="M32" s="15"/>
    </row>
    <row r="33" spans="1:13" ht="24">
      <c r="A33" s="10">
        <v>1</v>
      </c>
      <c r="B33" s="10" t="s">
        <v>73</v>
      </c>
      <c r="C33" s="10" t="s">
        <v>74</v>
      </c>
      <c r="D33" s="10" t="s">
        <v>130</v>
      </c>
      <c r="E33" s="14" t="s">
        <v>140</v>
      </c>
      <c r="F33" s="10">
        <v>68.4</v>
      </c>
      <c r="G33" s="11">
        <f t="shared" si="0"/>
        <v>47.88</v>
      </c>
      <c r="H33" s="12">
        <v>75.2</v>
      </c>
      <c r="I33" s="12">
        <f t="shared" si="1"/>
        <v>22.56</v>
      </c>
      <c r="J33" s="11">
        <f t="shared" si="2"/>
        <v>70.44</v>
      </c>
      <c r="K33" s="13">
        <v>1</v>
      </c>
      <c r="L33" s="12" t="s">
        <v>141</v>
      </c>
      <c r="M33" s="15"/>
    </row>
    <row r="34" spans="1:13" ht="24">
      <c r="A34" s="10">
        <v>2</v>
      </c>
      <c r="B34" s="10" t="s">
        <v>71</v>
      </c>
      <c r="C34" s="10" t="s">
        <v>72</v>
      </c>
      <c r="D34" s="10" t="s">
        <v>130</v>
      </c>
      <c r="E34" s="16"/>
      <c r="F34" s="10">
        <v>69.6</v>
      </c>
      <c r="G34" s="11">
        <f t="shared" si="0"/>
        <v>48.71999999999999</v>
      </c>
      <c r="H34" s="12">
        <v>71</v>
      </c>
      <c r="I34" s="12">
        <f t="shared" si="1"/>
        <v>21.3</v>
      </c>
      <c r="J34" s="11">
        <f t="shared" si="2"/>
        <v>70.02</v>
      </c>
      <c r="K34" s="13">
        <v>2</v>
      </c>
      <c r="L34" s="12" t="s">
        <v>141</v>
      </c>
      <c r="M34" s="15"/>
    </row>
    <row r="35" spans="1:13" ht="24">
      <c r="A35" s="10">
        <v>3</v>
      </c>
      <c r="B35" s="10" t="s">
        <v>77</v>
      </c>
      <c r="C35" s="10" t="s">
        <v>78</v>
      </c>
      <c r="D35" s="10" t="s">
        <v>130</v>
      </c>
      <c r="E35" s="16"/>
      <c r="F35" s="10">
        <v>65.2</v>
      </c>
      <c r="G35" s="11">
        <f aca="true" t="shared" si="3" ref="G35:G62">F35*0.7</f>
        <v>45.64</v>
      </c>
      <c r="H35" s="12">
        <v>80.2</v>
      </c>
      <c r="I35" s="12">
        <f aca="true" t="shared" si="4" ref="I35:I62">H35*0.3</f>
        <v>24.06</v>
      </c>
      <c r="J35" s="11">
        <f aca="true" t="shared" si="5" ref="J35:J62">I35+G35</f>
        <v>69.7</v>
      </c>
      <c r="K35" s="13">
        <v>3</v>
      </c>
      <c r="L35" s="12" t="s">
        <v>141</v>
      </c>
      <c r="M35" s="15"/>
    </row>
    <row r="36" spans="1:13" ht="24">
      <c r="A36" s="10">
        <v>4</v>
      </c>
      <c r="B36" s="10" t="s">
        <v>79</v>
      </c>
      <c r="C36" s="10" t="s">
        <v>80</v>
      </c>
      <c r="D36" s="10" t="s">
        <v>130</v>
      </c>
      <c r="E36" s="16"/>
      <c r="F36" s="10">
        <v>64.2</v>
      </c>
      <c r="G36" s="11">
        <f t="shared" si="3"/>
        <v>44.94</v>
      </c>
      <c r="H36" s="12">
        <v>82.2</v>
      </c>
      <c r="I36" s="12">
        <f t="shared" si="4"/>
        <v>24.66</v>
      </c>
      <c r="J36" s="11">
        <f t="shared" si="5"/>
        <v>69.6</v>
      </c>
      <c r="K36" s="13">
        <v>4</v>
      </c>
      <c r="L36" s="12" t="s">
        <v>141</v>
      </c>
      <c r="M36" s="15"/>
    </row>
    <row r="37" spans="1:13" ht="24">
      <c r="A37" s="10">
        <v>5</v>
      </c>
      <c r="B37" s="10" t="s">
        <v>75</v>
      </c>
      <c r="C37" s="10" t="s">
        <v>76</v>
      </c>
      <c r="D37" s="10" t="s">
        <v>130</v>
      </c>
      <c r="E37" s="16"/>
      <c r="F37" s="10">
        <v>67.6</v>
      </c>
      <c r="G37" s="11">
        <f t="shared" si="3"/>
        <v>47.31999999999999</v>
      </c>
      <c r="H37" s="12">
        <v>66.6</v>
      </c>
      <c r="I37" s="12">
        <f t="shared" si="4"/>
        <v>19.979999999999997</v>
      </c>
      <c r="J37" s="11">
        <f t="shared" si="5"/>
        <v>67.3</v>
      </c>
      <c r="K37" s="13">
        <v>5</v>
      </c>
      <c r="L37" s="12" t="s">
        <v>141</v>
      </c>
      <c r="M37" s="15"/>
    </row>
    <row r="38" spans="1:13" ht="24">
      <c r="A38" s="10">
        <v>6</v>
      </c>
      <c r="B38" s="10" t="s">
        <v>81</v>
      </c>
      <c r="C38" s="10" t="s">
        <v>82</v>
      </c>
      <c r="D38" s="10" t="s">
        <v>130</v>
      </c>
      <c r="E38" s="16"/>
      <c r="F38" s="10">
        <v>63.6</v>
      </c>
      <c r="G38" s="11">
        <f t="shared" si="3"/>
        <v>44.519999999999996</v>
      </c>
      <c r="H38" s="12">
        <v>74.8</v>
      </c>
      <c r="I38" s="12">
        <f t="shared" si="4"/>
        <v>22.439999999999998</v>
      </c>
      <c r="J38" s="11">
        <f t="shared" si="5"/>
        <v>66.96000000000001</v>
      </c>
      <c r="K38" s="13">
        <v>6</v>
      </c>
      <c r="L38" s="12" t="s">
        <v>141</v>
      </c>
      <c r="M38" s="15"/>
    </row>
    <row r="39" spans="1:13" ht="24">
      <c r="A39" s="10">
        <v>7</v>
      </c>
      <c r="B39" s="10" t="s">
        <v>83</v>
      </c>
      <c r="C39" s="10" t="s">
        <v>84</v>
      </c>
      <c r="D39" s="10" t="s">
        <v>130</v>
      </c>
      <c r="E39" s="16"/>
      <c r="F39" s="10">
        <v>63.4</v>
      </c>
      <c r="G39" s="11">
        <f t="shared" si="3"/>
        <v>44.379999999999995</v>
      </c>
      <c r="H39" s="12">
        <v>73.2</v>
      </c>
      <c r="I39" s="12">
        <f t="shared" si="4"/>
        <v>21.96</v>
      </c>
      <c r="J39" s="11">
        <f t="shared" si="5"/>
        <v>66.34</v>
      </c>
      <c r="K39" s="13">
        <v>7</v>
      </c>
      <c r="L39" s="12" t="s">
        <v>141</v>
      </c>
      <c r="M39" s="15"/>
    </row>
    <row r="40" spans="1:13" ht="24">
      <c r="A40" s="10">
        <v>8</v>
      </c>
      <c r="B40" s="10" t="s">
        <v>89</v>
      </c>
      <c r="C40" s="10" t="s">
        <v>90</v>
      </c>
      <c r="D40" s="10" t="s">
        <v>130</v>
      </c>
      <c r="E40" s="16"/>
      <c r="F40" s="10">
        <v>61.8</v>
      </c>
      <c r="G40" s="11">
        <f t="shared" si="3"/>
        <v>43.26</v>
      </c>
      <c r="H40" s="12">
        <v>74.2</v>
      </c>
      <c r="I40" s="12">
        <f t="shared" si="4"/>
        <v>22.26</v>
      </c>
      <c r="J40" s="11">
        <f t="shared" si="5"/>
        <v>65.52</v>
      </c>
      <c r="K40" s="13">
        <v>8</v>
      </c>
      <c r="L40" s="12" t="s">
        <v>141</v>
      </c>
      <c r="M40" s="15"/>
    </row>
    <row r="41" spans="1:13" ht="24">
      <c r="A41" s="10">
        <v>9</v>
      </c>
      <c r="B41" s="10" t="s">
        <v>85</v>
      </c>
      <c r="C41" s="10" t="s">
        <v>86</v>
      </c>
      <c r="D41" s="10" t="s">
        <v>130</v>
      </c>
      <c r="E41" s="16"/>
      <c r="F41" s="10">
        <v>62.4</v>
      </c>
      <c r="G41" s="11">
        <f t="shared" si="3"/>
        <v>43.68</v>
      </c>
      <c r="H41" s="12">
        <v>72.4</v>
      </c>
      <c r="I41" s="12">
        <f t="shared" si="4"/>
        <v>21.720000000000002</v>
      </c>
      <c r="J41" s="11">
        <f t="shared" si="5"/>
        <v>65.4</v>
      </c>
      <c r="K41" s="13">
        <v>9</v>
      </c>
      <c r="L41" s="12" t="s">
        <v>141</v>
      </c>
      <c r="M41" s="15"/>
    </row>
    <row r="42" spans="1:13" ht="24">
      <c r="A42" s="10">
        <v>10</v>
      </c>
      <c r="B42" s="10" t="s">
        <v>87</v>
      </c>
      <c r="C42" s="10" t="s">
        <v>88</v>
      </c>
      <c r="D42" s="10" t="s">
        <v>130</v>
      </c>
      <c r="E42" s="16"/>
      <c r="F42" s="10">
        <v>62</v>
      </c>
      <c r="G42" s="11">
        <f t="shared" si="3"/>
        <v>43.4</v>
      </c>
      <c r="H42" s="12">
        <v>65.8</v>
      </c>
      <c r="I42" s="12">
        <f t="shared" si="4"/>
        <v>19.74</v>
      </c>
      <c r="J42" s="11">
        <f t="shared" si="5"/>
        <v>63.14</v>
      </c>
      <c r="K42" s="13">
        <v>10</v>
      </c>
      <c r="L42" s="12" t="s">
        <v>141</v>
      </c>
      <c r="M42" s="15"/>
    </row>
    <row r="43" spans="1:13" ht="24">
      <c r="A43" s="10">
        <v>11</v>
      </c>
      <c r="B43" s="10" t="s">
        <v>91</v>
      </c>
      <c r="C43" s="10" t="s">
        <v>92</v>
      </c>
      <c r="D43" s="10" t="s">
        <v>130</v>
      </c>
      <c r="E43" s="16"/>
      <c r="F43" s="10">
        <v>57.6</v>
      </c>
      <c r="G43" s="11">
        <f t="shared" si="3"/>
        <v>40.32</v>
      </c>
      <c r="H43" s="12">
        <v>74.6</v>
      </c>
      <c r="I43" s="12">
        <f t="shared" si="4"/>
        <v>22.38</v>
      </c>
      <c r="J43" s="11">
        <f t="shared" si="5"/>
        <v>62.7</v>
      </c>
      <c r="K43" s="13">
        <v>11</v>
      </c>
      <c r="L43" s="12"/>
      <c r="M43" s="15"/>
    </row>
    <row r="44" spans="1:13" ht="24">
      <c r="A44" s="10">
        <v>12</v>
      </c>
      <c r="B44" s="10" t="s">
        <v>9</v>
      </c>
      <c r="C44" s="10" t="s">
        <v>93</v>
      </c>
      <c r="D44" s="10" t="s">
        <v>130</v>
      </c>
      <c r="E44" s="16"/>
      <c r="F44" s="10">
        <v>55.8</v>
      </c>
      <c r="G44" s="11">
        <f t="shared" si="3"/>
        <v>39.059999999999995</v>
      </c>
      <c r="H44" s="12">
        <v>67</v>
      </c>
      <c r="I44" s="12">
        <f t="shared" si="4"/>
        <v>20.099999999999998</v>
      </c>
      <c r="J44" s="11">
        <f t="shared" si="5"/>
        <v>59.160000000000004</v>
      </c>
      <c r="K44" s="13">
        <v>12</v>
      </c>
      <c r="L44" s="12"/>
      <c r="M44" s="15"/>
    </row>
    <row r="45" spans="1:13" ht="24">
      <c r="A45" s="10">
        <v>13</v>
      </c>
      <c r="B45" s="10" t="s">
        <v>94</v>
      </c>
      <c r="C45" s="10" t="s">
        <v>95</v>
      </c>
      <c r="D45" s="10" t="s">
        <v>130</v>
      </c>
      <c r="E45" s="16"/>
      <c r="F45" s="10">
        <v>54.2</v>
      </c>
      <c r="G45" s="11">
        <f t="shared" si="3"/>
        <v>37.94</v>
      </c>
      <c r="H45" s="12">
        <v>62.6</v>
      </c>
      <c r="I45" s="12">
        <f t="shared" si="4"/>
        <v>18.78</v>
      </c>
      <c r="J45" s="11">
        <f t="shared" si="5"/>
        <v>56.72</v>
      </c>
      <c r="K45" s="13">
        <v>13</v>
      </c>
      <c r="L45" s="12"/>
      <c r="M45" s="15"/>
    </row>
    <row r="46" spans="1:13" ht="24">
      <c r="A46" s="10">
        <v>14</v>
      </c>
      <c r="B46" s="10" t="s">
        <v>98</v>
      </c>
      <c r="C46" s="10" t="s">
        <v>99</v>
      </c>
      <c r="D46" s="10" t="s">
        <v>130</v>
      </c>
      <c r="E46" s="16"/>
      <c r="F46" s="10">
        <v>53.2</v>
      </c>
      <c r="G46" s="11">
        <f t="shared" si="3"/>
        <v>37.24</v>
      </c>
      <c r="H46" s="17">
        <v>64.6</v>
      </c>
      <c r="I46" s="12">
        <f t="shared" si="4"/>
        <v>19.38</v>
      </c>
      <c r="J46" s="11">
        <f t="shared" si="5"/>
        <v>56.620000000000005</v>
      </c>
      <c r="K46" s="13">
        <v>14</v>
      </c>
      <c r="L46" s="15"/>
      <c r="M46" s="15"/>
    </row>
    <row r="47" spans="1:13" ht="24">
      <c r="A47" s="10">
        <v>15</v>
      </c>
      <c r="B47" s="10" t="s">
        <v>106</v>
      </c>
      <c r="C47" s="10" t="s">
        <v>107</v>
      </c>
      <c r="D47" s="10" t="s">
        <v>130</v>
      </c>
      <c r="E47" s="16"/>
      <c r="F47" s="10">
        <v>51.4</v>
      </c>
      <c r="G47" s="11">
        <f t="shared" si="3"/>
        <v>35.98</v>
      </c>
      <c r="H47" s="17">
        <v>64.2</v>
      </c>
      <c r="I47" s="12">
        <f t="shared" si="4"/>
        <v>19.26</v>
      </c>
      <c r="J47" s="11">
        <f t="shared" si="5"/>
        <v>55.239999999999995</v>
      </c>
      <c r="K47" s="13">
        <v>15</v>
      </c>
      <c r="L47" s="15"/>
      <c r="M47" s="15"/>
    </row>
    <row r="48" spans="1:13" ht="24">
      <c r="A48" s="10">
        <v>16</v>
      </c>
      <c r="B48" s="10" t="s">
        <v>104</v>
      </c>
      <c r="C48" s="10" t="s">
        <v>105</v>
      </c>
      <c r="D48" s="10" t="s">
        <v>130</v>
      </c>
      <c r="E48" s="16"/>
      <c r="F48" s="10">
        <v>52</v>
      </c>
      <c r="G48" s="11">
        <f t="shared" si="3"/>
        <v>36.4</v>
      </c>
      <c r="H48" s="17">
        <v>62.6</v>
      </c>
      <c r="I48" s="12">
        <f t="shared" si="4"/>
        <v>18.78</v>
      </c>
      <c r="J48" s="11">
        <f t="shared" si="5"/>
        <v>55.18</v>
      </c>
      <c r="K48" s="13">
        <v>16</v>
      </c>
      <c r="L48" s="15"/>
      <c r="M48" s="15"/>
    </row>
    <row r="49" spans="1:13" ht="24">
      <c r="A49" s="10">
        <v>17</v>
      </c>
      <c r="B49" s="10" t="s">
        <v>114</v>
      </c>
      <c r="C49" s="10" t="s">
        <v>115</v>
      </c>
      <c r="D49" s="10" t="s">
        <v>130</v>
      </c>
      <c r="E49" s="16"/>
      <c r="F49" s="10">
        <v>48.6</v>
      </c>
      <c r="G49" s="11">
        <f t="shared" si="3"/>
        <v>34.019999999999996</v>
      </c>
      <c r="H49" s="17">
        <v>66.8</v>
      </c>
      <c r="I49" s="12">
        <f t="shared" si="4"/>
        <v>20.04</v>
      </c>
      <c r="J49" s="11">
        <f t="shared" si="5"/>
        <v>54.06</v>
      </c>
      <c r="K49" s="13">
        <v>17</v>
      </c>
      <c r="L49" s="15"/>
      <c r="M49" s="15"/>
    </row>
    <row r="50" spans="1:13" ht="24">
      <c r="A50" s="10">
        <v>18</v>
      </c>
      <c r="B50" s="10" t="s">
        <v>108</v>
      </c>
      <c r="C50" s="10" t="s">
        <v>109</v>
      </c>
      <c r="D50" s="10" t="s">
        <v>130</v>
      </c>
      <c r="E50" s="16"/>
      <c r="F50" s="10">
        <v>50.4</v>
      </c>
      <c r="G50" s="11">
        <f t="shared" si="3"/>
        <v>35.279999999999994</v>
      </c>
      <c r="H50" s="17">
        <v>60.6</v>
      </c>
      <c r="I50" s="12">
        <f t="shared" si="4"/>
        <v>18.18</v>
      </c>
      <c r="J50" s="11">
        <f t="shared" si="5"/>
        <v>53.46</v>
      </c>
      <c r="K50" s="13">
        <v>18</v>
      </c>
      <c r="L50" s="15"/>
      <c r="M50" s="15"/>
    </row>
    <row r="51" spans="1:13" ht="24">
      <c r="A51" s="10">
        <v>19</v>
      </c>
      <c r="B51" s="10" t="s">
        <v>110</v>
      </c>
      <c r="C51" s="10" t="s">
        <v>111</v>
      </c>
      <c r="D51" s="10" t="s">
        <v>130</v>
      </c>
      <c r="E51" s="16"/>
      <c r="F51" s="10">
        <v>49.8</v>
      </c>
      <c r="G51" s="11">
        <f t="shared" si="3"/>
        <v>34.85999999999999</v>
      </c>
      <c r="H51" s="17">
        <v>61.8</v>
      </c>
      <c r="I51" s="12">
        <f t="shared" si="4"/>
        <v>18.54</v>
      </c>
      <c r="J51" s="11">
        <f t="shared" si="5"/>
        <v>53.4</v>
      </c>
      <c r="K51" s="13">
        <v>19</v>
      </c>
      <c r="L51" s="15"/>
      <c r="M51" s="15"/>
    </row>
    <row r="52" spans="1:13" ht="24">
      <c r="A52" s="10">
        <v>20</v>
      </c>
      <c r="B52" s="10" t="s">
        <v>112</v>
      </c>
      <c r="C52" s="10" t="s">
        <v>113</v>
      </c>
      <c r="D52" s="10" t="s">
        <v>130</v>
      </c>
      <c r="E52" s="16"/>
      <c r="F52" s="10">
        <v>49.2</v>
      </c>
      <c r="G52" s="11">
        <f t="shared" si="3"/>
        <v>34.44</v>
      </c>
      <c r="H52" s="17">
        <v>61.8</v>
      </c>
      <c r="I52" s="12">
        <f t="shared" si="4"/>
        <v>18.54</v>
      </c>
      <c r="J52" s="11">
        <f t="shared" si="5"/>
        <v>52.98</v>
      </c>
      <c r="K52" s="13">
        <v>20</v>
      </c>
      <c r="L52" s="15"/>
      <c r="M52" s="15"/>
    </row>
    <row r="53" spans="1:13" ht="24">
      <c r="A53" s="10">
        <v>21</v>
      </c>
      <c r="B53" s="10" t="s">
        <v>69</v>
      </c>
      <c r="C53" s="10" t="s">
        <v>70</v>
      </c>
      <c r="D53" s="10" t="s">
        <v>130</v>
      </c>
      <c r="E53" s="16"/>
      <c r="F53" s="10">
        <v>74</v>
      </c>
      <c r="G53" s="11">
        <f t="shared" si="3"/>
        <v>51.8</v>
      </c>
      <c r="H53" s="12">
        <v>0</v>
      </c>
      <c r="I53" s="12">
        <f t="shared" si="4"/>
        <v>0</v>
      </c>
      <c r="J53" s="11">
        <f t="shared" si="5"/>
        <v>51.8</v>
      </c>
      <c r="K53" s="13">
        <v>21</v>
      </c>
      <c r="L53" s="12"/>
      <c r="M53" s="17" t="s">
        <v>138</v>
      </c>
    </row>
    <row r="54" spans="1:13" ht="24">
      <c r="A54" s="10">
        <v>22</v>
      </c>
      <c r="B54" s="10" t="s">
        <v>122</v>
      </c>
      <c r="C54" s="10" t="s">
        <v>123</v>
      </c>
      <c r="D54" s="10" t="s">
        <v>130</v>
      </c>
      <c r="E54" s="16"/>
      <c r="F54" s="10">
        <v>44.4</v>
      </c>
      <c r="G54" s="11">
        <f t="shared" si="3"/>
        <v>31.08</v>
      </c>
      <c r="H54" s="17">
        <v>67.2</v>
      </c>
      <c r="I54" s="12">
        <f t="shared" si="4"/>
        <v>20.16</v>
      </c>
      <c r="J54" s="11">
        <f t="shared" si="5"/>
        <v>51.239999999999995</v>
      </c>
      <c r="K54" s="13">
        <v>22</v>
      </c>
      <c r="L54" s="15"/>
      <c r="M54" s="17"/>
    </row>
    <row r="55" spans="1:13" ht="24">
      <c r="A55" s="10">
        <v>23</v>
      </c>
      <c r="B55" s="10" t="s">
        <v>118</v>
      </c>
      <c r="C55" s="10" t="s">
        <v>119</v>
      </c>
      <c r="D55" s="10" t="s">
        <v>130</v>
      </c>
      <c r="E55" s="16"/>
      <c r="F55" s="10">
        <v>45.6</v>
      </c>
      <c r="G55" s="11">
        <f t="shared" si="3"/>
        <v>31.919999999999998</v>
      </c>
      <c r="H55" s="17">
        <v>63</v>
      </c>
      <c r="I55" s="12">
        <f t="shared" si="4"/>
        <v>18.9</v>
      </c>
      <c r="J55" s="11">
        <f t="shared" si="5"/>
        <v>50.82</v>
      </c>
      <c r="K55" s="13">
        <v>23</v>
      </c>
      <c r="L55" s="15"/>
      <c r="M55" s="17"/>
    </row>
    <row r="56" spans="1:13" ht="24">
      <c r="A56" s="10">
        <v>24</v>
      </c>
      <c r="B56" s="10" t="s">
        <v>120</v>
      </c>
      <c r="C56" s="10" t="s">
        <v>121</v>
      </c>
      <c r="D56" s="10" t="s">
        <v>130</v>
      </c>
      <c r="E56" s="16"/>
      <c r="F56" s="10">
        <v>45.4</v>
      </c>
      <c r="G56" s="11">
        <f t="shared" si="3"/>
        <v>31.779999999999998</v>
      </c>
      <c r="H56" s="17">
        <v>63</v>
      </c>
      <c r="I56" s="12">
        <f t="shared" si="4"/>
        <v>18.9</v>
      </c>
      <c r="J56" s="11">
        <f t="shared" si="5"/>
        <v>50.68</v>
      </c>
      <c r="K56" s="13">
        <v>24</v>
      </c>
      <c r="L56" s="15"/>
      <c r="M56" s="17"/>
    </row>
    <row r="57" spans="1:13" ht="24">
      <c r="A57" s="10">
        <v>25</v>
      </c>
      <c r="B57" s="10" t="s">
        <v>124</v>
      </c>
      <c r="C57" s="10" t="s">
        <v>125</v>
      </c>
      <c r="D57" s="10" t="s">
        <v>130</v>
      </c>
      <c r="E57" s="16"/>
      <c r="F57" s="10">
        <v>44.2</v>
      </c>
      <c r="G57" s="11">
        <f t="shared" si="3"/>
        <v>30.94</v>
      </c>
      <c r="H57" s="17">
        <v>62.8</v>
      </c>
      <c r="I57" s="12">
        <f t="shared" si="4"/>
        <v>18.84</v>
      </c>
      <c r="J57" s="11">
        <f t="shared" si="5"/>
        <v>49.78</v>
      </c>
      <c r="K57" s="13">
        <v>25</v>
      </c>
      <c r="L57" s="15"/>
      <c r="M57" s="17"/>
    </row>
    <row r="58" spans="1:13" ht="24">
      <c r="A58" s="10">
        <v>26</v>
      </c>
      <c r="B58" s="10" t="s">
        <v>126</v>
      </c>
      <c r="C58" s="10" t="s">
        <v>127</v>
      </c>
      <c r="D58" s="10" t="s">
        <v>130</v>
      </c>
      <c r="E58" s="16"/>
      <c r="F58" s="10">
        <v>43.8</v>
      </c>
      <c r="G58" s="11">
        <f t="shared" si="3"/>
        <v>30.659999999999997</v>
      </c>
      <c r="H58" s="17">
        <v>62</v>
      </c>
      <c r="I58" s="12">
        <f t="shared" si="4"/>
        <v>18.599999999999998</v>
      </c>
      <c r="J58" s="11">
        <f t="shared" si="5"/>
        <v>49.260000000000005</v>
      </c>
      <c r="K58" s="13">
        <v>26</v>
      </c>
      <c r="L58" s="15"/>
      <c r="M58" s="17"/>
    </row>
    <row r="59" spans="1:13" ht="24">
      <c r="A59" s="10">
        <v>27</v>
      </c>
      <c r="B59" s="10" t="s">
        <v>96</v>
      </c>
      <c r="C59" s="10" t="s">
        <v>97</v>
      </c>
      <c r="D59" s="10" t="s">
        <v>130</v>
      </c>
      <c r="E59" s="16"/>
      <c r="F59" s="10">
        <v>53.4</v>
      </c>
      <c r="G59" s="11">
        <f t="shared" si="3"/>
        <v>37.379999999999995</v>
      </c>
      <c r="H59" s="12">
        <v>0</v>
      </c>
      <c r="I59" s="12">
        <f t="shared" si="4"/>
        <v>0</v>
      </c>
      <c r="J59" s="11">
        <f t="shared" si="5"/>
        <v>37.38</v>
      </c>
      <c r="K59" s="13">
        <v>27</v>
      </c>
      <c r="L59" s="12"/>
      <c r="M59" s="17" t="s">
        <v>138</v>
      </c>
    </row>
    <row r="60" spans="1:13" ht="24">
      <c r="A60" s="10">
        <v>28</v>
      </c>
      <c r="B60" s="10" t="s">
        <v>100</v>
      </c>
      <c r="C60" s="10" t="s">
        <v>101</v>
      </c>
      <c r="D60" s="10" t="s">
        <v>130</v>
      </c>
      <c r="E60" s="16"/>
      <c r="F60" s="10">
        <v>52.6</v>
      </c>
      <c r="G60" s="11">
        <f t="shared" si="3"/>
        <v>36.82</v>
      </c>
      <c r="H60" s="17">
        <v>0</v>
      </c>
      <c r="I60" s="12">
        <f t="shared" si="4"/>
        <v>0</v>
      </c>
      <c r="J60" s="11">
        <f t="shared" si="5"/>
        <v>36.82</v>
      </c>
      <c r="K60" s="13">
        <v>28</v>
      </c>
      <c r="L60" s="15"/>
      <c r="M60" s="17" t="s">
        <v>138</v>
      </c>
    </row>
    <row r="61" spans="1:13" ht="24">
      <c r="A61" s="10">
        <v>29</v>
      </c>
      <c r="B61" s="10" t="s">
        <v>102</v>
      </c>
      <c r="C61" s="10" t="s">
        <v>103</v>
      </c>
      <c r="D61" s="10" t="s">
        <v>130</v>
      </c>
      <c r="E61" s="16"/>
      <c r="F61" s="10">
        <v>52.2</v>
      </c>
      <c r="G61" s="11">
        <f t="shared" si="3"/>
        <v>36.54</v>
      </c>
      <c r="H61" s="17">
        <v>0</v>
      </c>
      <c r="I61" s="12">
        <f t="shared" si="4"/>
        <v>0</v>
      </c>
      <c r="J61" s="11">
        <f t="shared" si="5"/>
        <v>36.54</v>
      </c>
      <c r="K61" s="13">
        <v>29</v>
      </c>
      <c r="L61" s="15"/>
      <c r="M61" s="17" t="s">
        <v>138</v>
      </c>
    </row>
    <row r="62" spans="1:13" ht="24">
      <c r="A62" s="10">
        <v>30</v>
      </c>
      <c r="B62" s="10" t="s">
        <v>116</v>
      </c>
      <c r="C62" s="10" t="s">
        <v>117</v>
      </c>
      <c r="D62" s="10" t="s">
        <v>130</v>
      </c>
      <c r="E62" s="18"/>
      <c r="F62" s="10">
        <v>48.2</v>
      </c>
      <c r="G62" s="11">
        <f t="shared" si="3"/>
        <v>33.74</v>
      </c>
      <c r="H62" s="17">
        <v>0</v>
      </c>
      <c r="I62" s="12">
        <f t="shared" si="4"/>
        <v>0</v>
      </c>
      <c r="J62" s="11">
        <f t="shared" si="5"/>
        <v>33.74</v>
      </c>
      <c r="K62" s="13">
        <v>30</v>
      </c>
      <c r="L62" s="15"/>
      <c r="M62" s="17" t="s">
        <v>138</v>
      </c>
    </row>
  </sheetData>
  <autoFilter ref="A2:L17"/>
  <mergeCells count="4">
    <mergeCell ref="A1:L1"/>
    <mergeCell ref="E3:E17"/>
    <mergeCell ref="E18:E32"/>
    <mergeCell ref="E33:E62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 MLA-AL10</dc:creator>
  <cp:keywords/>
  <dc:description/>
  <cp:lastModifiedBy>微软用户</cp:lastModifiedBy>
  <dcterms:created xsi:type="dcterms:W3CDTF">1996-12-17T01:32:42Z</dcterms:created>
  <dcterms:modified xsi:type="dcterms:W3CDTF">2019-08-29T08:46:04Z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