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总成绩" sheetId="1" r:id="rId1"/>
  </sheets>
  <definedNames>
    <definedName name="_xlnm.Print_Titles" localSheetId="0">'总成绩'!$1:$2</definedName>
    <definedName name="_xlnm._FilterDatabase" localSheetId="0" hidden="1">'总成绩'!$A$2:$I$164</definedName>
  </definedNames>
  <calcPr fullCalcOnLoad="1"/>
</workbook>
</file>

<file path=xl/sharedStrings.xml><?xml version="1.0" encoding="utf-8"?>
<sst xmlns="http://schemas.openxmlformats.org/spreadsheetml/2006/main" count="641" uniqueCount="528">
  <si>
    <t>剑河县2019年事业单位公开招聘工作人员
入围体检人员名单公示</t>
  </si>
  <si>
    <t>序号</t>
  </si>
  <si>
    <t>姓名</t>
  </si>
  <si>
    <t>报考单位</t>
  </si>
  <si>
    <t>报考职位</t>
  </si>
  <si>
    <t>笔试成绩</t>
  </si>
  <si>
    <t>占总成绩60%</t>
  </si>
  <si>
    <t>面试成绩</t>
  </si>
  <si>
    <t>占总成绩40%</t>
  </si>
  <si>
    <t>总成绩</t>
  </si>
  <si>
    <t>黄燕柔</t>
  </si>
  <si>
    <t>岑松镇退役军人服务站</t>
  </si>
  <si>
    <t>16001管理岗位</t>
  </si>
  <si>
    <t>吴宗烺</t>
  </si>
  <si>
    <t>岑松镇科技宣教文化信息服务中心</t>
  </si>
  <si>
    <t>16002管理岗位</t>
  </si>
  <si>
    <t>罗永爽</t>
  </si>
  <si>
    <t>岑松镇财政所</t>
  </si>
  <si>
    <t>16003管理岗位</t>
  </si>
  <si>
    <t>龙水珍</t>
  </si>
  <si>
    <t>岑松镇安全生产和交通运输综合管理站</t>
  </si>
  <si>
    <t>16004管理岗位</t>
  </si>
  <si>
    <t>赵志荣</t>
  </si>
  <si>
    <t>剑河县革东镇交通运输综合管理站</t>
  </si>
  <si>
    <t>16005管理岗位</t>
  </si>
  <si>
    <t>廖恒</t>
  </si>
  <si>
    <t>剑河县革东镇退役军人服务站</t>
  </si>
  <si>
    <t>16006管理岗位</t>
  </si>
  <si>
    <t>吴秀清</t>
  </si>
  <si>
    <t>久仰镇人力资源和社会保障服务中心</t>
  </si>
  <si>
    <t>16007管理岗位</t>
  </si>
  <si>
    <t>张秀美</t>
  </si>
  <si>
    <t>久仰镇科技宣教文化信息服务中心</t>
  </si>
  <si>
    <t>16008专业技术岗位</t>
  </si>
  <si>
    <t>龙国瑞</t>
  </si>
  <si>
    <t>久仰镇村镇建设服务中心</t>
  </si>
  <si>
    <t>16009专业技术岗位</t>
  </si>
  <si>
    <t>龙家桢</t>
  </si>
  <si>
    <t>龙建康</t>
  </si>
  <si>
    <t>久仰镇财政所</t>
  </si>
  <si>
    <t>16010管理岗位</t>
  </si>
  <si>
    <t>龙松</t>
  </si>
  <si>
    <t>刘岩林</t>
  </si>
  <si>
    <t>久仰镇安全生产和道路运输综合管理站</t>
  </si>
  <si>
    <t>16011管理岗位</t>
  </si>
  <si>
    <t>马永康</t>
  </si>
  <si>
    <t>久仰镇政务服务中心</t>
  </si>
  <si>
    <t>16012管理岗位</t>
  </si>
  <si>
    <t>杨绍华</t>
  </si>
  <si>
    <t>久仰镇退役军人服务站</t>
  </si>
  <si>
    <t>16013管理岗位</t>
  </si>
  <si>
    <t>袁洪</t>
  </si>
  <si>
    <t>剑河县柳川镇科技宣教信息文化服务中心</t>
  </si>
  <si>
    <t>16014管理岗位</t>
  </si>
  <si>
    <t>李洪武</t>
  </si>
  <si>
    <t>16015专业技术岗位</t>
  </si>
  <si>
    <t>74.74</t>
  </si>
  <si>
    <t>刘杰恒</t>
  </si>
  <si>
    <t>剑河县柳川镇林业站</t>
  </si>
  <si>
    <t>16016专业技术岗位</t>
  </si>
  <si>
    <t>63.76</t>
  </si>
  <si>
    <t>李刚</t>
  </si>
  <si>
    <t>剑河县柳川镇农业服务中心</t>
  </si>
  <si>
    <t>16018专业技术岗位</t>
  </si>
  <si>
    <t>67.34</t>
  </si>
  <si>
    <t>黎黔川</t>
  </si>
  <si>
    <t>剑河县柳川镇人力资源和社会保障服务中心</t>
  </si>
  <si>
    <t>16019管理岗位</t>
  </si>
  <si>
    <t>79.42</t>
  </si>
  <si>
    <t>杨昌松</t>
  </si>
  <si>
    <t>剑河县柳川镇安全生产监督管理站</t>
  </si>
  <si>
    <t>16020管理岗位</t>
  </si>
  <si>
    <t>72.72</t>
  </si>
  <si>
    <t>唐小琼</t>
  </si>
  <si>
    <t>剑河县柳川镇退役军人服务站</t>
  </si>
  <si>
    <t>16021管理岗位</t>
  </si>
  <si>
    <t>71.62</t>
  </si>
  <si>
    <t>姜瑞</t>
  </si>
  <si>
    <t>73.12</t>
  </si>
  <si>
    <t>王贤柳</t>
  </si>
  <si>
    <t>敏洞乡人力资源和社会保障服务中心</t>
  </si>
  <si>
    <t>16022管理岗位</t>
  </si>
  <si>
    <t>81.04</t>
  </si>
  <si>
    <t>吴俊芳</t>
  </si>
  <si>
    <t>敏洞乡林业站</t>
  </si>
  <si>
    <t>16023管理岗位</t>
  </si>
  <si>
    <t>潘盛李</t>
  </si>
  <si>
    <t>剑河县敏洞乡财政所</t>
  </si>
  <si>
    <t>16024管理岗位</t>
  </si>
  <si>
    <t>73.70</t>
  </si>
  <si>
    <t>王如意</t>
  </si>
  <si>
    <t>敏洞乡残疾人联合会</t>
  </si>
  <si>
    <t>16025管理岗位</t>
  </si>
  <si>
    <t>72.08</t>
  </si>
  <si>
    <t>杨剑桢</t>
  </si>
  <si>
    <t>剑河县敏洞乡退役军人服务站</t>
  </si>
  <si>
    <t>16026管理岗位</t>
  </si>
  <si>
    <t>63.36</t>
  </si>
  <si>
    <t>张番</t>
  </si>
  <si>
    <t>剑河县南加镇财政所</t>
  </si>
  <si>
    <t>16027管理岗位</t>
  </si>
  <si>
    <t>84.62</t>
  </si>
  <si>
    <t>龙剑平</t>
  </si>
  <si>
    <t>73.30</t>
  </si>
  <si>
    <t>潘盛奇</t>
  </si>
  <si>
    <t>剑河县南加镇村镇建设服务中心</t>
  </si>
  <si>
    <t>16028专业技术岗位</t>
  </si>
  <si>
    <t>66.94</t>
  </si>
  <si>
    <t>陈惠民</t>
  </si>
  <si>
    <t>剑河县南加镇安全生产监督管理站</t>
  </si>
  <si>
    <t>16029管理岗位</t>
  </si>
  <si>
    <t>71.10</t>
  </si>
  <si>
    <t>李国英</t>
  </si>
  <si>
    <t>16030管理岗位</t>
  </si>
  <si>
    <t>63.88</t>
  </si>
  <si>
    <t>杨小</t>
  </si>
  <si>
    <t>剑河县南加镇科技宣教文化信息服务中心</t>
  </si>
  <si>
    <t>16031专业技术岗位</t>
  </si>
  <si>
    <t>75.32</t>
  </si>
  <si>
    <t>杨石健</t>
  </si>
  <si>
    <t>剑河县南加镇人力资源和社会保障服务中心</t>
  </si>
  <si>
    <t>16032管理岗位</t>
  </si>
  <si>
    <t>61.96</t>
  </si>
  <si>
    <t>邰胜能</t>
  </si>
  <si>
    <t>剑河县南加退役军人服务站</t>
  </si>
  <si>
    <t>16033管理岗位</t>
  </si>
  <si>
    <t>67.86</t>
  </si>
  <si>
    <t>龙宇</t>
  </si>
  <si>
    <t>剑河县南加镇扶贫工作站</t>
  </si>
  <si>
    <t>16034专业技术岗位</t>
  </si>
  <si>
    <t>62.66</t>
  </si>
  <si>
    <t>全昌淑</t>
  </si>
  <si>
    <t>南明镇林业站</t>
  </si>
  <si>
    <t>16035管理岗位</t>
  </si>
  <si>
    <t>79.48</t>
  </si>
  <si>
    <t>欧阳大恒</t>
  </si>
  <si>
    <t>16036专业技术岗位</t>
  </si>
  <si>
    <t>67.64</t>
  </si>
  <si>
    <t>潘昌伟</t>
  </si>
  <si>
    <t>南明镇村镇建设服务中心</t>
  </si>
  <si>
    <t>16037管理岗位</t>
  </si>
  <si>
    <t>石庆敏</t>
  </si>
  <si>
    <t>南明镇财政所</t>
  </si>
  <si>
    <t>16038管理岗位</t>
  </si>
  <si>
    <t>74.34</t>
  </si>
  <si>
    <t>杨宋钰</t>
  </si>
  <si>
    <t>南明镇扶贫工作站</t>
  </si>
  <si>
    <t>16039专业技术岗位</t>
  </si>
  <si>
    <t>53.42</t>
  </si>
  <si>
    <t>潘贵发</t>
  </si>
  <si>
    <t>南明镇农业服务中心</t>
  </si>
  <si>
    <t>16040管理岗位</t>
  </si>
  <si>
    <t>70.92</t>
  </si>
  <si>
    <t>李信</t>
  </si>
  <si>
    <t>剑河南哨镇农业服务中心</t>
  </si>
  <si>
    <t>16041专业技术岗位</t>
  </si>
  <si>
    <t>64.80</t>
  </si>
  <si>
    <t>潘存铭</t>
  </si>
  <si>
    <t>16042管理岗位</t>
  </si>
  <si>
    <t>罗兴艳</t>
  </si>
  <si>
    <t>16043专业技术岗位</t>
  </si>
  <si>
    <t>71.80</t>
  </si>
  <si>
    <t>刘晓明</t>
  </si>
  <si>
    <t>剑河县南哨镇村镇建设服务中心</t>
  </si>
  <si>
    <t>16044管理岗位</t>
  </si>
  <si>
    <t>刘迪</t>
  </si>
  <si>
    <t>剑河县南哨镇科技宣教文化信息服务中心</t>
  </si>
  <si>
    <t>16045管理岗位</t>
  </si>
  <si>
    <t>71.16</t>
  </si>
  <si>
    <t>张吉仕</t>
  </si>
  <si>
    <t>南哨镇安全生产和交通运输综合管理站</t>
  </si>
  <si>
    <t>16046管理岗位</t>
  </si>
  <si>
    <t>66.42</t>
  </si>
  <si>
    <t>杨秀权</t>
  </si>
  <si>
    <t>66.88</t>
  </si>
  <si>
    <t>王伟艳</t>
  </si>
  <si>
    <t>南哨镇政务服务中心</t>
  </si>
  <si>
    <t>16047管理岗位</t>
  </si>
  <si>
    <t>74.68</t>
  </si>
  <si>
    <t>钟成炫</t>
  </si>
  <si>
    <t>南哨镇财政所</t>
  </si>
  <si>
    <t>16048管理岗位</t>
  </si>
  <si>
    <t>74.92</t>
  </si>
  <si>
    <t>甘荣菁</t>
  </si>
  <si>
    <t>70.06</t>
  </si>
  <si>
    <t>吴千武</t>
  </si>
  <si>
    <t>南哨镇扶贫工作站</t>
  </si>
  <si>
    <t>16049专业技术岗位</t>
  </si>
  <si>
    <t>75.78</t>
  </si>
  <si>
    <t>郑桂成</t>
  </si>
  <si>
    <t>68.96</t>
  </si>
  <si>
    <t>杨秀坤</t>
  </si>
  <si>
    <t>南哨镇退役军人服务站</t>
  </si>
  <si>
    <t>16050管理岗位</t>
  </si>
  <si>
    <t>76.42</t>
  </si>
  <si>
    <t>吴千柳</t>
  </si>
  <si>
    <t>陶先俊</t>
  </si>
  <si>
    <t>剑河县南寨镇农业服务中心</t>
  </si>
  <si>
    <t>16051专业技术岗位</t>
  </si>
  <si>
    <t>68.90</t>
  </si>
  <si>
    <t>白志成</t>
  </si>
  <si>
    <t>16052专业技术岗位</t>
  </si>
  <si>
    <t>刘宗仕</t>
  </si>
  <si>
    <t>剑河县南寨镇人力社会资源保障中心</t>
  </si>
  <si>
    <t>16053管理岗位</t>
  </si>
  <si>
    <t>王锐</t>
  </si>
  <si>
    <t>剑河县南寨镇扶贫工作站</t>
  </si>
  <si>
    <t>16054管理岗位</t>
  </si>
  <si>
    <t>71.74</t>
  </si>
  <si>
    <t>范华林</t>
  </si>
  <si>
    <t>16055管理岗位</t>
  </si>
  <si>
    <t>69.36</t>
  </si>
  <si>
    <t>李琴</t>
  </si>
  <si>
    <t>剑河县南寨镇财政所</t>
  </si>
  <si>
    <t>16056管理岗位</t>
  </si>
  <si>
    <t>77.28</t>
  </si>
  <si>
    <t>薛佩鑫</t>
  </si>
  <si>
    <t>剑河县南寨镇安全生产和交通运输综合管理站</t>
  </si>
  <si>
    <t>16057管理岗位</t>
  </si>
  <si>
    <t>77.92</t>
  </si>
  <si>
    <t>赵水平</t>
  </si>
  <si>
    <t>刘俊林</t>
  </si>
  <si>
    <t>16058管理岗位</t>
  </si>
  <si>
    <t>邰胜丽</t>
  </si>
  <si>
    <t>16059管理岗位</t>
  </si>
  <si>
    <t>69.54</t>
  </si>
  <si>
    <t>万文大</t>
  </si>
  <si>
    <t>太拥镇农业服务中心</t>
  </si>
  <si>
    <t>16060专业技术岗位</t>
  </si>
  <si>
    <t>67.68</t>
  </si>
  <si>
    <t>曾维隆</t>
  </si>
  <si>
    <t>16061专业技术岗位</t>
  </si>
  <si>
    <t>张璐</t>
  </si>
  <si>
    <t>太拥镇退役军人服务站</t>
  </si>
  <si>
    <t>16062管理岗位</t>
  </si>
  <si>
    <t>81.62</t>
  </si>
  <si>
    <t>张慧</t>
  </si>
  <si>
    <t>16063管理岗位</t>
  </si>
  <si>
    <t>68.56</t>
  </si>
  <si>
    <t>张芷若</t>
  </si>
  <si>
    <t>太拥镇扶贫工作站</t>
  </si>
  <si>
    <t>16064管理岗位</t>
  </si>
  <si>
    <t>61.68</t>
  </si>
  <si>
    <t>严宏友</t>
  </si>
  <si>
    <t>太拥镇财政所</t>
  </si>
  <si>
    <t>16065管理岗位</t>
  </si>
  <si>
    <t>76.82</t>
  </si>
  <si>
    <t>杨昌鑫</t>
  </si>
  <si>
    <t>太拥镇安全生产和交通运输综合管理站</t>
  </si>
  <si>
    <t>16066管理岗位</t>
  </si>
  <si>
    <t>78.96</t>
  </si>
  <si>
    <t>姜再铅</t>
  </si>
  <si>
    <t>文游艳</t>
  </si>
  <si>
    <t>方楠</t>
  </si>
  <si>
    <t>磻溪镇农业服务中心</t>
  </si>
  <si>
    <t>16067专业技术岗位</t>
  </si>
  <si>
    <t>82.32</t>
  </si>
  <si>
    <t>王明芳</t>
  </si>
  <si>
    <t>73.18</t>
  </si>
  <si>
    <t>王槐玉</t>
  </si>
  <si>
    <t>16068专业技术岗位</t>
  </si>
  <si>
    <t>64.74</t>
  </si>
  <si>
    <t>吴蓉</t>
  </si>
  <si>
    <t>磻溪镇科技宣教文化信息服务中心</t>
  </si>
  <si>
    <t>16069专业技术岗位</t>
  </si>
  <si>
    <t>68.74</t>
  </si>
  <si>
    <t>杨丹妮</t>
  </si>
  <si>
    <t>磻溪镇扶贫工作站</t>
  </si>
  <si>
    <t>16070专业技术岗位</t>
  </si>
  <si>
    <t>68.10</t>
  </si>
  <si>
    <t>杨果阳</t>
  </si>
  <si>
    <t>磻溪镇村镇建设服务中心</t>
  </si>
  <si>
    <t>16071管理岗位</t>
  </si>
  <si>
    <t>73.00</t>
  </si>
  <si>
    <t>万椿梅</t>
  </si>
  <si>
    <t>16072专业技术岗位</t>
  </si>
  <si>
    <t>75.44</t>
  </si>
  <si>
    <t>张科</t>
  </si>
  <si>
    <t>磻溪镇财政所</t>
  </si>
  <si>
    <t>16073管理岗位</t>
  </si>
  <si>
    <t>72.60</t>
  </si>
  <si>
    <t>杨成锋</t>
  </si>
  <si>
    <t>磻溪镇安全生产和交通运输综合管理站</t>
  </si>
  <si>
    <t>16074管理岗位</t>
  </si>
  <si>
    <t>71.90</t>
  </si>
  <si>
    <t>潘耶伶</t>
  </si>
  <si>
    <t>16075专业技术岗位</t>
  </si>
  <si>
    <t>71.68</t>
  </si>
  <si>
    <t>张震</t>
  </si>
  <si>
    <t>70.64</t>
  </si>
  <si>
    <t>钱登莉</t>
  </si>
  <si>
    <t>磻溪镇退役军人服务站</t>
  </si>
  <si>
    <t>16076管理岗位</t>
  </si>
  <si>
    <t>63.12</t>
  </si>
  <si>
    <t>潘东坡</t>
  </si>
  <si>
    <t>16077管理岗位</t>
  </si>
  <si>
    <t>59.60</t>
  </si>
  <si>
    <t>李秀莲</t>
  </si>
  <si>
    <t>剑河县观么镇农业服务中心</t>
  </si>
  <si>
    <t>16079专业技术岗位</t>
  </si>
  <si>
    <t>46.54</t>
  </si>
  <si>
    <t>杨艳</t>
  </si>
  <si>
    <t>剑河县观么镇财政所</t>
  </si>
  <si>
    <t>16080管理岗位</t>
  </si>
  <si>
    <t>67.58</t>
  </si>
  <si>
    <t>全小桢</t>
  </si>
  <si>
    <t>剑河县观么镇安全生产和交通运输综合管理站</t>
  </si>
  <si>
    <t>16081管理岗位</t>
  </si>
  <si>
    <t>67.28</t>
  </si>
  <si>
    <t>马健</t>
  </si>
  <si>
    <t>66.48</t>
  </si>
  <si>
    <t>张子瑜</t>
  </si>
  <si>
    <t>剑河县观么镇人民政府政务服务中心</t>
  </si>
  <si>
    <t>16082管理岗位</t>
  </si>
  <si>
    <t>杨彰恒</t>
  </si>
  <si>
    <t>剑河县观么镇退役军人服务站</t>
  </si>
  <si>
    <t>16083管理岗位</t>
  </si>
  <si>
    <t>81.50</t>
  </si>
  <si>
    <t>王海</t>
  </si>
  <si>
    <t>16084管理岗位</t>
  </si>
  <si>
    <t>59.94</t>
  </si>
  <si>
    <t>吴平平</t>
  </si>
  <si>
    <t>磻溪片区水务站</t>
  </si>
  <si>
    <t>16085专业技术岗位</t>
  </si>
  <si>
    <t>81.16</t>
  </si>
  <si>
    <t>黄海波</t>
  </si>
  <si>
    <t>70.98</t>
  </si>
  <si>
    <t>张超</t>
  </si>
  <si>
    <t>吴应桃</t>
  </si>
  <si>
    <t>南明片区水务站</t>
  </si>
  <si>
    <t>16086专业技术岗位</t>
  </si>
  <si>
    <t>59.66</t>
  </si>
  <si>
    <t>张红晨</t>
  </si>
  <si>
    <t>61.62</t>
  </si>
  <si>
    <t>邰永春</t>
  </si>
  <si>
    <t>太拥片区水务站</t>
  </si>
  <si>
    <t>16087专业技术岗位</t>
  </si>
  <si>
    <t>65.32</t>
  </si>
  <si>
    <t>李茂洲</t>
  </si>
  <si>
    <t>革东片区水务站</t>
  </si>
  <si>
    <t>16088专业技术岗位</t>
  </si>
  <si>
    <t>张地宝</t>
  </si>
  <si>
    <t>岑松片区水务站</t>
  </si>
  <si>
    <t>16089专业技术岗位</t>
  </si>
  <si>
    <t>68.44</t>
  </si>
  <si>
    <t>陶秋菊</t>
  </si>
  <si>
    <t>柳川片区水务站</t>
  </si>
  <si>
    <t>16090专业技术岗位</t>
  </si>
  <si>
    <t>64.92</t>
  </si>
  <si>
    <t>张思原</t>
  </si>
  <si>
    <t>剑河县敏洞乡卫生院</t>
  </si>
  <si>
    <t>16091专业技术岗位</t>
  </si>
  <si>
    <t>田茂双</t>
  </si>
  <si>
    <t>16092专业技术岗位</t>
  </si>
  <si>
    <t>52.60</t>
  </si>
  <si>
    <t>龙凤琴</t>
  </si>
  <si>
    <t>16093专业技术岗位</t>
  </si>
  <si>
    <t>61.56</t>
  </si>
  <si>
    <t>杨灯林</t>
  </si>
  <si>
    <t>剑河县南加镇中心卫生院</t>
  </si>
  <si>
    <t>16094专业技术岗位</t>
  </si>
  <si>
    <t>52.38</t>
  </si>
  <si>
    <t>吕正凤</t>
  </si>
  <si>
    <t>剑河县南明镇中心卫生院</t>
  </si>
  <si>
    <t>16096专业技术岗位</t>
  </si>
  <si>
    <t>60.24</t>
  </si>
  <si>
    <t>罗珠珠</t>
  </si>
  <si>
    <t>剑河县南哨镇卫生院</t>
  </si>
  <si>
    <t>16097专业技术岗位</t>
  </si>
  <si>
    <t>60.70</t>
  </si>
  <si>
    <t>杨先红</t>
  </si>
  <si>
    <t>16098专业技术岗位</t>
  </si>
  <si>
    <t>59.36</t>
  </si>
  <si>
    <t>吴遵浩</t>
  </si>
  <si>
    <t>16099专业技术岗位</t>
  </si>
  <si>
    <t>59.08</t>
  </si>
  <si>
    <t>李河滨</t>
  </si>
  <si>
    <t>剑河县南寨镇卫生院</t>
  </si>
  <si>
    <t>16100专业技术岗位</t>
  </si>
  <si>
    <t>直接入围</t>
  </si>
  <si>
    <t>潘顺玉</t>
  </si>
  <si>
    <t>16101专业技术岗位</t>
  </si>
  <si>
    <t>54.68</t>
  </si>
  <si>
    <t>欧静梅</t>
  </si>
  <si>
    <t>16102专业技术岗位</t>
  </si>
  <si>
    <t>田晓强</t>
  </si>
  <si>
    <t>剑河县太拥镇中心卫生院</t>
  </si>
  <si>
    <t>16103专业技术岗位</t>
  </si>
  <si>
    <t>52.78</t>
  </si>
  <si>
    <t>文民</t>
  </si>
  <si>
    <t>16104专业技术岗位</t>
  </si>
  <si>
    <t>60.64</t>
  </si>
  <si>
    <t>马宵</t>
  </si>
  <si>
    <t>剑河县磻溪镇中心卫生院</t>
  </si>
  <si>
    <t>16105专业技术岗位</t>
  </si>
  <si>
    <t>50.12</t>
  </si>
  <si>
    <t>龙先珍</t>
  </si>
  <si>
    <t>16106专业技术岗位</t>
  </si>
  <si>
    <t>65.84</t>
  </si>
  <si>
    <t>张小熊</t>
  </si>
  <si>
    <t>16107专业技术岗位</t>
  </si>
  <si>
    <t>50.48</t>
  </si>
  <si>
    <t>杨丽春</t>
  </si>
  <si>
    <t>16108专业技术岗位</t>
  </si>
  <si>
    <t>54.22</t>
  </si>
  <si>
    <t>张洁</t>
  </si>
  <si>
    <t>剑河县疾病预防控制中心</t>
  </si>
  <si>
    <t>16109专业技术岗位</t>
  </si>
  <si>
    <t>57.92</t>
  </si>
  <si>
    <t>康婷</t>
  </si>
  <si>
    <t>49.42</t>
  </si>
  <si>
    <t>刘杨</t>
  </si>
  <si>
    <t>16110专业技术岗位</t>
  </si>
  <si>
    <t>55.38</t>
  </si>
  <si>
    <t>王建宏</t>
  </si>
  <si>
    <t>剑河县民族中医院</t>
  </si>
  <si>
    <t>16111专业技术岗位</t>
  </si>
  <si>
    <t>万婷</t>
  </si>
  <si>
    <t>16112专业技术岗位</t>
  </si>
  <si>
    <t>62.38</t>
  </si>
  <si>
    <t>彭月燕</t>
  </si>
  <si>
    <t>16113专业技术岗位</t>
  </si>
  <si>
    <t>61.80</t>
  </si>
  <si>
    <t>陈晓</t>
  </si>
  <si>
    <t>62.32</t>
  </si>
  <si>
    <t>杨柳</t>
  </si>
  <si>
    <t>16114专业技术岗位</t>
  </si>
  <si>
    <t>潘先久</t>
  </si>
  <si>
    <t>剑河县人民医院</t>
  </si>
  <si>
    <t>16115专业技术岗位</t>
  </si>
  <si>
    <t>姜仕</t>
  </si>
  <si>
    <t>68.38</t>
  </si>
  <si>
    <t>王金华</t>
  </si>
  <si>
    <t>65.26</t>
  </si>
  <si>
    <t>谭光明</t>
  </si>
  <si>
    <t>潘家柳</t>
  </si>
  <si>
    <t>56.82</t>
  </si>
  <si>
    <t>郑兰珍</t>
  </si>
  <si>
    <t>60.00</t>
  </si>
  <si>
    <t>杨桃</t>
  </si>
  <si>
    <t>57.00</t>
  </si>
  <si>
    <t>苟娇</t>
  </si>
  <si>
    <t>58.10</t>
  </si>
  <si>
    <t>龙珏</t>
  </si>
  <si>
    <t>剑河县妇幼保健计划生育服务中心</t>
  </si>
  <si>
    <t>16116专业技术岗位</t>
  </si>
  <si>
    <t>61.10</t>
  </si>
  <si>
    <t>敖玉平</t>
  </si>
  <si>
    <t>剑河县仰阿莎街道社区卫生服务中心</t>
  </si>
  <si>
    <t>16117专业技术岗位</t>
  </si>
  <si>
    <t>陆莲静</t>
  </si>
  <si>
    <t>剑河县电子商务发展服务中心</t>
  </si>
  <si>
    <t>16118管理岗位</t>
  </si>
  <si>
    <t>70.52</t>
  </si>
  <si>
    <t>吴曾智</t>
  </si>
  <si>
    <t>工业园区环境保护站</t>
  </si>
  <si>
    <t>16119管理岗位</t>
  </si>
  <si>
    <t>72.20</t>
  </si>
  <si>
    <t>刘泽慧</t>
  </si>
  <si>
    <t>剑河县公证处</t>
  </si>
  <si>
    <t>16120管理岗位</t>
  </si>
  <si>
    <t>梁开慧</t>
  </si>
  <si>
    <t>剑河县仰阿莎街道科技宣教文化信息服务中心</t>
  </si>
  <si>
    <t>16121管理岗位</t>
  </si>
  <si>
    <t>杨秀森</t>
  </si>
  <si>
    <t>仰阿莎街道安全生产和交通运输综合管理站</t>
  </si>
  <si>
    <t>16122管理岗位</t>
  </si>
  <si>
    <t>77.86</t>
  </si>
  <si>
    <t>潘启团</t>
  </si>
  <si>
    <t>仰阿莎街道退役军人服务站</t>
  </si>
  <si>
    <t>16123管理岗位</t>
  </si>
  <si>
    <t>81.68</t>
  </si>
  <si>
    <t>杨德超</t>
  </si>
  <si>
    <t>80.98</t>
  </si>
  <si>
    <t>熊香萍</t>
  </si>
  <si>
    <t>剑河县应急值守中心</t>
  </si>
  <si>
    <t>16124管理岗位</t>
  </si>
  <si>
    <t>82.08</t>
  </si>
  <si>
    <t>杨洁</t>
  </si>
  <si>
    <t>剑河县减灾救灾中心</t>
  </si>
  <si>
    <t>16125管理岗位</t>
  </si>
  <si>
    <t>87.16</t>
  </si>
  <si>
    <t>姚元媛</t>
  </si>
  <si>
    <t>剑河县招商引资服务中心</t>
  </si>
  <si>
    <t>16126管理岗位</t>
  </si>
  <si>
    <t>龙小芳</t>
  </si>
  <si>
    <t>剑河县人民政府政务服务中心</t>
  </si>
  <si>
    <t>16127管理岗位</t>
  </si>
  <si>
    <t>72.84</t>
  </si>
  <si>
    <t>龙月梅</t>
  </si>
  <si>
    <t>16128管理岗位</t>
  </si>
  <si>
    <t>77.98</t>
  </si>
  <si>
    <t>张倩</t>
  </si>
  <si>
    <t>剑河县农村经济调查队</t>
  </si>
  <si>
    <t>16129管理岗位</t>
  </si>
  <si>
    <t>76.30</t>
  </si>
  <si>
    <t>龙安民</t>
  </si>
  <si>
    <t>剑河县建设项目评审中心</t>
  </si>
  <si>
    <t>16130专业技术岗位</t>
  </si>
  <si>
    <t>罗国年</t>
  </si>
  <si>
    <t>16131专业技术岗位</t>
  </si>
  <si>
    <t>77.40</t>
  </si>
  <si>
    <t>骆源</t>
  </si>
  <si>
    <t>中国共产党剑河县委员会党校</t>
  </si>
  <si>
    <t>16132管理岗位</t>
  </si>
  <si>
    <t>77.46</t>
  </si>
  <si>
    <t>杨鹏飞</t>
  </si>
  <si>
    <t>中共剑河县委宣传部网络舆情信息中心</t>
  </si>
  <si>
    <t>16133管理岗位</t>
  </si>
  <si>
    <t>79.70</t>
  </si>
  <si>
    <t>罗玉</t>
  </si>
  <si>
    <t>剑河县第二中学</t>
  </si>
  <si>
    <t>16134专业技术岗位</t>
  </si>
  <si>
    <t>73.24</t>
  </si>
  <si>
    <t>李政钊</t>
  </si>
  <si>
    <t>剑河民族中学</t>
  </si>
  <si>
    <t>16135专业技术岗位</t>
  </si>
  <si>
    <t>74.22</t>
  </si>
  <si>
    <t>潘芳林</t>
  </si>
  <si>
    <t>16136专业技术岗位</t>
  </si>
  <si>
    <t>欧阳杏子</t>
  </si>
  <si>
    <t>剑河县环境监测站</t>
  </si>
  <si>
    <t>16137专业技术岗位</t>
  </si>
  <si>
    <t>79.54</t>
  </si>
  <si>
    <t>黄才波</t>
  </si>
  <si>
    <t>剑河县人民政府污染减排办公室</t>
  </si>
  <si>
    <t>16138管理岗位</t>
  </si>
  <si>
    <t>78.50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</si>
</sst>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8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9" fillId="6" borderId="0" applyNumberFormat="0" applyBorder="0" applyAlignment="0" applyProtection="0"/>
    <xf numFmtId="0" fontId="10" fillId="0" borderId="5" applyNumberFormat="0" applyFill="0" applyAlignment="0" applyProtection="0"/>
    <xf numFmtId="0" fontId="9" fillId="6" borderId="0" applyNumberFormat="0" applyBorder="0" applyAlignment="0" applyProtection="0"/>
    <xf numFmtId="0" fontId="13" fillId="8" borderId="6" applyNumberFormat="0" applyAlignment="0" applyProtection="0"/>
    <xf numFmtId="0" fontId="20" fillId="8" borderId="1" applyNumberFormat="0" applyAlignment="0" applyProtection="0"/>
    <xf numFmtId="0" fontId="21" fillId="9" borderId="7" applyNumberFormat="0" applyAlignment="0" applyProtection="0"/>
    <xf numFmtId="0" fontId="0" fillId="2" borderId="0" applyNumberFormat="0" applyBorder="0" applyAlignment="0" applyProtection="0"/>
    <xf numFmtId="0" fontId="9" fillId="10" borderId="0" applyNumberFormat="0" applyBorder="0" applyAlignment="0" applyProtection="0"/>
    <xf numFmtId="0" fontId="19" fillId="0" borderId="8" applyNumberFormat="0" applyFill="0" applyAlignment="0" applyProtection="0"/>
    <xf numFmtId="0" fontId="22" fillId="0" borderId="9" applyNumberFormat="0" applyFill="0" applyAlignment="0" applyProtection="0"/>
    <xf numFmtId="0" fontId="23" fillId="4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9" fillId="16" borderId="0" applyNumberFormat="0" applyBorder="0" applyAlignment="0" applyProtection="0"/>
    <xf numFmtId="0" fontId="0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0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</cellStyleXfs>
  <cellXfs count="50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 shrinkToFit="1"/>
    </xf>
    <xf numFmtId="176" fontId="0" fillId="0" borderId="0" xfId="0" applyNumberFormat="1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176" fontId="4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176" fontId="4" fillId="0" borderId="10" xfId="0" applyNumberFormat="1" applyFont="1" applyFill="1" applyBorder="1" applyAlignment="1">
      <alignment horizontal="center" vertical="center" shrinkToFit="1"/>
    </xf>
    <xf numFmtId="177" fontId="4" fillId="0" borderId="10" xfId="0" applyNumberFormat="1" applyFont="1" applyFill="1" applyBorder="1" applyAlignment="1">
      <alignment horizontal="center" vertical="center" shrinkToFit="1"/>
    </xf>
    <xf numFmtId="0" fontId="4" fillId="0" borderId="10" xfId="63" applyFont="1" applyFill="1" applyBorder="1" applyAlignment="1">
      <alignment horizontal="center" vertical="center" shrinkToFit="1"/>
      <protection/>
    </xf>
    <xf numFmtId="0" fontId="4" fillId="0" borderId="10" xfId="63" applyFont="1" applyFill="1" applyBorder="1" applyAlignment="1">
      <alignment horizontal="center" vertical="center" wrapText="1" shrinkToFit="1"/>
      <protection/>
    </xf>
    <xf numFmtId="176" fontId="4" fillId="0" borderId="10" xfId="63" applyNumberFormat="1" applyFont="1" applyFill="1" applyBorder="1" applyAlignment="1">
      <alignment horizontal="center" vertical="center" shrinkToFit="1"/>
      <protection/>
    </xf>
    <xf numFmtId="177" fontId="4" fillId="0" borderId="10" xfId="63" applyNumberFormat="1" applyFont="1" applyFill="1" applyBorder="1" applyAlignment="1">
      <alignment horizontal="center" vertical="center" shrinkToFit="1"/>
      <protection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wrapText="1" shrinkToFit="1"/>
    </xf>
    <xf numFmtId="176" fontId="4" fillId="0" borderId="11" xfId="0" applyNumberFormat="1" applyFont="1" applyFill="1" applyBorder="1" applyAlignment="1">
      <alignment horizontal="center" vertical="center" shrinkToFit="1"/>
    </xf>
    <xf numFmtId="177" fontId="4" fillId="0" borderId="11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176" fontId="6" fillId="0" borderId="10" xfId="0" applyNumberFormat="1" applyFont="1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 shrinkToFit="1"/>
    </xf>
    <xf numFmtId="177" fontId="0" fillId="0" borderId="0" xfId="0" applyNumberFormat="1" applyFill="1" applyAlignment="1">
      <alignment horizontal="center" vertical="center" shrinkToFit="1"/>
    </xf>
    <xf numFmtId="0" fontId="4" fillId="0" borderId="10" xfId="0" applyFont="1" applyFill="1" applyBorder="1" applyAlignment="1" quotePrefix="1">
      <alignment horizontal="center" vertical="center" shrinkToFit="1"/>
    </xf>
    <xf numFmtId="0" fontId="4" fillId="0" borderId="10" xfId="0" applyFont="1" applyFill="1" applyBorder="1" applyAlignment="1" quotePrefix="1">
      <alignment horizontal="center" vertical="center" wrapText="1" shrinkToFit="1"/>
    </xf>
    <xf numFmtId="176" fontId="4" fillId="0" borderId="10" xfId="0" applyNumberFormat="1" applyFont="1" applyFill="1" applyBorder="1" applyAlignment="1" quotePrefix="1">
      <alignment horizontal="center" vertical="center" shrinkToFit="1"/>
    </xf>
    <xf numFmtId="0" fontId="4" fillId="0" borderId="10" xfId="63" applyFont="1" applyFill="1" applyBorder="1" applyAlignment="1" quotePrefix="1">
      <alignment horizontal="center" vertical="center" shrinkToFit="1"/>
      <protection/>
    </xf>
    <xf numFmtId="0" fontId="4" fillId="0" borderId="10" xfId="63" applyFont="1" applyFill="1" applyBorder="1" applyAlignment="1" quotePrefix="1">
      <alignment horizontal="center" vertical="center" wrapText="1" shrinkToFit="1"/>
      <protection/>
    </xf>
    <xf numFmtId="176" fontId="4" fillId="0" borderId="10" xfId="63" applyNumberFormat="1" applyFont="1" applyFill="1" applyBorder="1" applyAlignment="1" quotePrefix="1">
      <alignment horizontal="center" vertical="center" shrinkToFit="1"/>
      <protection/>
    </xf>
    <xf numFmtId="0" fontId="4" fillId="0" borderId="11" xfId="0" applyFont="1" applyFill="1" applyBorder="1" applyAlignment="1" quotePrefix="1">
      <alignment horizontal="center" vertical="center" shrinkToFit="1"/>
    </xf>
    <xf numFmtId="0" fontId="4" fillId="0" borderId="11" xfId="0" applyFont="1" applyFill="1" applyBorder="1" applyAlignment="1" quotePrefix="1">
      <alignment horizontal="center" vertical="center" wrapText="1" shrinkToFit="1"/>
    </xf>
    <xf numFmtId="176" fontId="4" fillId="0" borderId="11" xfId="0" applyNumberFormat="1" applyFont="1" applyFill="1" applyBorder="1" applyAlignment="1" quotePrefix="1">
      <alignment horizontal="center" vertical="center" shrinkToFit="1"/>
    </xf>
    <xf numFmtId="0" fontId="4" fillId="0" borderId="10" xfId="0" applyFont="1" applyFill="1" applyBorder="1" applyAlignment="1" quotePrefix="1">
      <alignment horizontal="center" vertical="center"/>
    </xf>
    <xf numFmtId="0" fontId="4" fillId="0" borderId="10" xfId="0" applyFont="1" applyFill="1" applyBorder="1" applyAlignment="1" quotePrefix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176" fontId="4" fillId="0" borderId="10" xfId="0" applyNumberFormat="1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2"/>
  <sheetViews>
    <sheetView tabSelected="1" zoomScaleSheetLayoutView="100" workbookViewId="0" topLeftCell="A1">
      <pane ySplit="2" topLeftCell="A3" activePane="bottomLeft" state="frozen"/>
      <selection pane="bottomLeft" activeCell="L7" sqref="L7"/>
    </sheetView>
  </sheetViews>
  <sheetFormatPr defaultColWidth="9.00390625" defaultRowHeight="13.5"/>
  <cols>
    <col min="1" max="1" width="4.125" style="3" customWidth="1"/>
    <col min="2" max="2" width="7.625" style="3" customWidth="1"/>
    <col min="3" max="3" width="26.125" style="4" customWidth="1"/>
    <col min="4" max="4" width="15.75390625" style="3" customWidth="1"/>
    <col min="5" max="5" width="6.25390625" style="3" customWidth="1"/>
    <col min="6" max="6" width="6.75390625" style="5" customWidth="1"/>
    <col min="7" max="7" width="6.625" style="6" customWidth="1"/>
    <col min="8" max="8" width="6.75390625" style="5" customWidth="1"/>
    <col min="9" max="9" width="8.25390625" style="3" customWidth="1"/>
    <col min="10" max="16384" width="9.00390625" style="3" customWidth="1"/>
  </cols>
  <sheetData>
    <row r="1" spans="1:9" ht="51.75" customHeight="1">
      <c r="A1" s="7" t="s">
        <v>0</v>
      </c>
      <c r="B1" s="8"/>
      <c r="C1" s="8"/>
      <c r="D1" s="8"/>
      <c r="E1" s="8"/>
      <c r="F1" s="9"/>
      <c r="G1" s="8"/>
      <c r="H1" s="9"/>
      <c r="I1" s="8"/>
    </row>
    <row r="2" spans="1:9" ht="30" customHeight="1">
      <c r="A2" s="10" t="s">
        <v>1</v>
      </c>
      <c r="B2" s="11" t="s">
        <v>2</v>
      </c>
      <c r="C2" s="12" t="s">
        <v>3</v>
      </c>
      <c r="D2" s="11" t="s">
        <v>4</v>
      </c>
      <c r="E2" s="13" t="s">
        <v>5</v>
      </c>
      <c r="F2" s="13" t="s">
        <v>6</v>
      </c>
      <c r="G2" s="14" t="s">
        <v>7</v>
      </c>
      <c r="H2" s="13" t="s">
        <v>8</v>
      </c>
      <c r="I2" s="13" t="s">
        <v>9</v>
      </c>
    </row>
    <row r="3" spans="1:9" s="1" customFormat="1" ht="12">
      <c r="A3" s="15">
        <v>1</v>
      </c>
      <c r="B3" s="37" t="s">
        <v>10</v>
      </c>
      <c r="C3" s="38" t="s">
        <v>11</v>
      </c>
      <c r="D3" s="37" t="s">
        <v>12</v>
      </c>
      <c r="E3" s="17">
        <v>72.32</v>
      </c>
      <c r="F3" s="17">
        <f aca="true" t="shared" si="0" ref="F3:F66">ROUND(E3*0.6,2)</f>
        <v>43.39</v>
      </c>
      <c r="G3" s="18">
        <v>77.6</v>
      </c>
      <c r="H3" s="17">
        <f aca="true" t="shared" si="1" ref="H3:H66">ROUND(G3*0.4,2)</f>
        <v>31.04</v>
      </c>
      <c r="I3" s="17">
        <f aca="true" t="shared" si="2" ref="I3:I66">F3+H3</f>
        <v>74.43</v>
      </c>
    </row>
    <row r="4" spans="1:9" s="1" customFormat="1" ht="12">
      <c r="A4" s="15">
        <v>2</v>
      </c>
      <c r="B4" s="37" t="s">
        <v>13</v>
      </c>
      <c r="C4" s="38" t="s">
        <v>14</v>
      </c>
      <c r="D4" s="37" t="s">
        <v>15</v>
      </c>
      <c r="E4" s="17">
        <v>86.82</v>
      </c>
      <c r="F4" s="17">
        <f t="shared" si="0"/>
        <v>52.09</v>
      </c>
      <c r="G4" s="18">
        <v>82.2</v>
      </c>
      <c r="H4" s="17">
        <f t="shared" si="1"/>
        <v>32.88</v>
      </c>
      <c r="I4" s="17">
        <f t="shared" si="2"/>
        <v>84.97</v>
      </c>
    </row>
    <row r="5" spans="1:9" s="1" customFormat="1" ht="12">
      <c r="A5" s="15">
        <v>3</v>
      </c>
      <c r="B5" s="37" t="s">
        <v>16</v>
      </c>
      <c r="C5" s="38" t="s">
        <v>17</v>
      </c>
      <c r="D5" s="37" t="s">
        <v>18</v>
      </c>
      <c r="E5" s="17">
        <v>78.96</v>
      </c>
      <c r="F5" s="17">
        <f t="shared" si="0"/>
        <v>47.38</v>
      </c>
      <c r="G5" s="18">
        <v>81.2</v>
      </c>
      <c r="H5" s="17">
        <f t="shared" si="1"/>
        <v>32.48</v>
      </c>
      <c r="I5" s="17">
        <f t="shared" si="2"/>
        <v>79.86</v>
      </c>
    </row>
    <row r="6" spans="1:9" s="1" customFormat="1" ht="24">
      <c r="A6" s="15">
        <v>4</v>
      </c>
      <c r="B6" s="37" t="s">
        <v>19</v>
      </c>
      <c r="C6" s="38" t="s">
        <v>20</v>
      </c>
      <c r="D6" s="37" t="s">
        <v>21</v>
      </c>
      <c r="E6" s="17">
        <v>76.88</v>
      </c>
      <c r="F6" s="17">
        <f t="shared" si="0"/>
        <v>46.13</v>
      </c>
      <c r="G6" s="18">
        <v>83.4</v>
      </c>
      <c r="H6" s="17">
        <f t="shared" si="1"/>
        <v>33.36</v>
      </c>
      <c r="I6" s="17">
        <f t="shared" si="2"/>
        <v>79.49000000000001</v>
      </c>
    </row>
    <row r="7" spans="1:9" s="1" customFormat="1" ht="12">
      <c r="A7" s="15">
        <v>5</v>
      </c>
      <c r="B7" s="37" t="s">
        <v>22</v>
      </c>
      <c r="C7" s="38" t="s">
        <v>23</v>
      </c>
      <c r="D7" s="37" t="s">
        <v>24</v>
      </c>
      <c r="E7" s="17">
        <v>65.96</v>
      </c>
      <c r="F7" s="17">
        <f t="shared" si="0"/>
        <v>39.58</v>
      </c>
      <c r="G7" s="18">
        <v>83.4</v>
      </c>
      <c r="H7" s="17">
        <f t="shared" si="1"/>
        <v>33.36</v>
      </c>
      <c r="I7" s="17">
        <f t="shared" si="2"/>
        <v>72.94</v>
      </c>
    </row>
    <row r="8" spans="1:9" s="1" customFormat="1" ht="12">
      <c r="A8" s="15">
        <v>6</v>
      </c>
      <c r="B8" s="37" t="s">
        <v>25</v>
      </c>
      <c r="C8" s="38" t="s">
        <v>26</v>
      </c>
      <c r="D8" s="37" t="s">
        <v>27</v>
      </c>
      <c r="E8" s="17">
        <v>80</v>
      </c>
      <c r="F8" s="17">
        <f t="shared" si="0"/>
        <v>48</v>
      </c>
      <c r="G8" s="18">
        <v>75.2</v>
      </c>
      <c r="H8" s="17">
        <f t="shared" si="1"/>
        <v>30.08</v>
      </c>
      <c r="I8" s="17">
        <f t="shared" si="2"/>
        <v>78.08</v>
      </c>
    </row>
    <row r="9" spans="1:9" s="1" customFormat="1" ht="24">
      <c r="A9" s="15">
        <v>7</v>
      </c>
      <c r="B9" s="37" t="s">
        <v>28</v>
      </c>
      <c r="C9" s="38" t="s">
        <v>29</v>
      </c>
      <c r="D9" s="37" t="s">
        <v>30</v>
      </c>
      <c r="E9" s="17">
        <v>72.38</v>
      </c>
      <c r="F9" s="17">
        <f t="shared" si="0"/>
        <v>43.43</v>
      </c>
      <c r="G9" s="18">
        <v>83.9</v>
      </c>
      <c r="H9" s="17">
        <f t="shared" si="1"/>
        <v>33.56</v>
      </c>
      <c r="I9" s="17">
        <f t="shared" si="2"/>
        <v>76.99000000000001</v>
      </c>
    </row>
    <row r="10" spans="1:9" s="1" customFormat="1" ht="12">
      <c r="A10" s="15">
        <v>8</v>
      </c>
      <c r="B10" s="37" t="s">
        <v>31</v>
      </c>
      <c r="C10" s="38" t="s">
        <v>32</v>
      </c>
      <c r="D10" s="37" t="s">
        <v>33</v>
      </c>
      <c r="E10" s="17">
        <v>67</v>
      </c>
      <c r="F10" s="17">
        <f t="shared" si="0"/>
        <v>40.2</v>
      </c>
      <c r="G10" s="18">
        <v>88.2</v>
      </c>
      <c r="H10" s="17">
        <f t="shared" si="1"/>
        <v>35.28</v>
      </c>
      <c r="I10" s="17">
        <f t="shared" si="2"/>
        <v>75.48</v>
      </c>
    </row>
    <row r="11" spans="1:9" s="1" customFormat="1" ht="12">
      <c r="A11" s="15">
        <v>9</v>
      </c>
      <c r="B11" s="37" t="s">
        <v>34</v>
      </c>
      <c r="C11" s="38" t="s">
        <v>35</v>
      </c>
      <c r="D11" s="37" t="s">
        <v>36</v>
      </c>
      <c r="E11" s="17">
        <v>77.28</v>
      </c>
      <c r="F11" s="17">
        <f t="shared" si="0"/>
        <v>46.37</v>
      </c>
      <c r="G11" s="18">
        <v>82.2</v>
      </c>
      <c r="H11" s="17">
        <f t="shared" si="1"/>
        <v>32.88</v>
      </c>
      <c r="I11" s="17">
        <f t="shared" si="2"/>
        <v>79.25</v>
      </c>
    </row>
    <row r="12" spans="1:9" s="1" customFormat="1" ht="12">
      <c r="A12" s="15">
        <v>10</v>
      </c>
      <c r="B12" s="37" t="s">
        <v>37</v>
      </c>
      <c r="C12" s="38" t="s">
        <v>35</v>
      </c>
      <c r="D12" s="37" t="s">
        <v>36</v>
      </c>
      <c r="E12" s="17">
        <v>74.1</v>
      </c>
      <c r="F12" s="17">
        <f t="shared" si="0"/>
        <v>44.46</v>
      </c>
      <c r="G12" s="18">
        <v>82.7</v>
      </c>
      <c r="H12" s="17">
        <f t="shared" si="1"/>
        <v>33.08</v>
      </c>
      <c r="I12" s="17">
        <f t="shared" si="2"/>
        <v>77.53999999999999</v>
      </c>
    </row>
    <row r="13" spans="1:9" s="1" customFormat="1" ht="12">
      <c r="A13" s="15">
        <v>11</v>
      </c>
      <c r="B13" s="37" t="s">
        <v>38</v>
      </c>
      <c r="C13" s="38" t="s">
        <v>39</v>
      </c>
      <c r="D13" s="37" t="s">
        <v>40</v>
      </c>
      <c r="E13" s="17">
        <v>67.86</v>
      </c>
      <c r="F13" s="17">
        <f t="shared" si="0"/>
        <v>40.72</v>
      </c>
      <c r="G13" s="18">
        <v>81.4</v>
      </c>
      <c r="H13" s="17">
        <f t="shared" si="1"/>
        <v>32.56</v>
      </c>
      <c r="I13" s="17">
        <f t="shared" si="2"/>
        <v>73.28</v>
      </c>
    </row>
    <row r="14" spans="1:9" s="1" customFormat="1" ht="12">
      <c r="A14" s="15">
        <v>12</v>
      </c>
      <c r="B14" s="37" t="s">
        <v>41</v>
      </c>
      <c r="C14" s="38" t="s">
        <v>39</v>
      </c>
      <c r="D14" s="37" t="s">
        <v>40</v>
      </c>
      <c r="E14" s="17">
        <v>65.96</v>
      </c>
      <c r="F14" s="17">
        <f t="shared" si="0"/>
        <v>39.58</v>
      </c>
      <c r="G14" s="18">
        <v>81</v>
      </c>
      <c r="H14" s="17">
        <f t="shared" si="1"/>
        <v>32.4</v>
      </c>
      <c r="I14" s="17">
        <f t="shared" si="2"/>
        <v>71.97999999999999</v>
      </c>
    </row>
    <row r="15" spans="1:9" s="1" customFormat="1" ht="24">
      <c r="A15" s="15">
        <v>13</v>
      </c>
      <c r="B15" s="37" t="s">
        <v>42</v>
      </c>
      <c r="C15" s="38" t="s">
        <v>43</v>
      </c>
      <c r="D15" s="37" t="s">
        <v>44</v>
      </c>
      <c r="E15" s="17">
        <v>67.06</v>
      </c>
      <c r="F15" s="17">
        <f t="shared" si="0"/>
        <v>40.24</v>
      </c>
      <c r="G15" s="18">
        <v>74.8</v>
      </c>
      <c r="H15" s="17">
        <f t="shared" si="1"/>
        <v>29.92</v>
      </c>
      <c r="I15" s="17">
        <f t="shared" si="2"/>
        <v>70.16</v>
      </c>
    </row>
    <row r="16" spans="1:9" s="1" customFormat="1" ht="12">
      <c r="A16" s="15">
        <v>14</v>
      </c>
      <c r="B16" s="37" t="s">
        <v>45</v>
      </c>
      <c r="C16" s="38" t="s">
        <v>46</v>
      </c>
      <c r="D16" s="37" t="s">
        <v>47</v>
      </c>
      <c r="E16" s="17">
        <v>80.52</v>
      </c>
      <c r="F16" s="17">
        <f t="shared" si="0"/>
        <v>48.31</v>
      </c>
      <c r="G16" s="18">
        <v>87</v>
      </c>
      <c r="H16" s="17">
        <f t="shared" si="1"/>
        <v>34.8</v>
      </c>
      <c r="I16" s="17">
        <f t="shared" si="2"/>
        <v>83.11</v>
      </c>
    </row>
    <row r="17" spans="1:9" s="1" customFormat="1" ht="12">
      <c r="A17" s="15">
        <v>15</v>
      </c>
      <c r="B17" s="37" t="s">
        <v>48</v>
      </c>
      <c r="C17" s="38" t="s">
        <v>49</v>
      </c>
      <c r="D17" s="37" t="s">
        <v>50</v>
      </c>
      <c r="E17" s="17">
        <v>70.86</v>
      </c>
      <c r="F17" s="17">
        <f t="shared" si="0"/>
        <v>42.52</v>
      </c>
      <c r="G17" s="18">
        <v>80.8</v>
      </c>
      <c r="H17" s="17">
        <f t="shared" si="1"/>
        <v>32.32</v>
      </c>
      <c r="I17" s="17">
        <f t="shared" si="2"/>
        <v>74.84</v>
      </c>
    </row>
    <row r="18" spans="1:9" s="1" customFormat="1" ht="24">
      <c r="A18" s="15">
        <v>16</v>
      </c>
      <c r="B18" s="37" t="s">
        <v>51</v>
      </c>
      <c r="C18" s="38" t="s">
        <v>52</v>
      </c>
      <c r="D18" s="37" t="s">
        <v>53</v>
      </c>
      <c r="E18" s="17">
        <v>81.68</v>
      </c>
      <c r="F18" s="17">
        <f t="shared" si="0"/>
        <v>49.01</v>
      </c>
      <c r="G18" s="18">
        <v>80</v>
      </c>
      <c r="H18" s="17">
        <f t="shared" si="1"/>
        <v>32</v>
      </c>
      <c r="I18" s="17">
        <f t="shared" si="2"/>
        <v>81.00999999999999</v>
      </c>
    </row>
    <row r="19" spans="1:9" s="1" customFormat="1" ht="24">
      <c r="A19" s="15">
        <v>17</v>
      </c>
      <c r="B19" s="37" t="s">
        <v>54</v>
      </c>
      <c r="C19" s="38" t="s">
        <v>52</v>
      </c>
      <c r="D19" s="37" t="s">
        <v>55</v>
      </c>
      <c r="E19" s="39" t="s">
        <v>56</v>
      </c>
      <c r="F19" s="17">
        <f t="shared" si="0"/>
        <v>44.84</v>
      </c>
      <c r="G19" s="18">
        <v>82</v>
      </c>
      <c r="H19" s="17">
        <f t="shared" si="1"/>
        <v>32.8</v>
      </c>
      <c r="I19" s="17">
        <f t="shared" si="2"/>
        <v>77.64</v>
      </c>
    </row>
    <row r="20" spans="1:9" s="1" customFormat="1" ht="12">
      <c r="A20" s="15">
        <v>18</v>
      </c>
      <c r="B20" s="37" t="s">
        <v>57</v>
      </c>
      <c r="C20" s="38" t="s">
        <v>58</v>
      </c>
      <c r="D20" s="37" t="s">
        <v>59</v>
      </c>
      <c r="E20" s="39" t="s">
        <v>60</v>
      </c>
      <c r="F20" s="17">
        <f t="shared" si="0"/>
        <v>38.26</v>
      </c>
      <c r="G20" s="18">
        <v>78.8</v>
      </c>
      <c r="H20" s="17">
        <f t="shared" si="1"/>
        <v>31.52</v>
      </c>
      <c r="I20" s="17">
        <f t="shared" si="2"/>
        <v>69.78</v>
      </c>
    </row>
    <row r="21" spans="1:9" s="1" customFormat="1" ht="12">
      <c r="A21" s="15">
        <v>19</v>
      </c>
      <c r="B21" s="37" t="s">
        <v>61</v>
      </c>
      <c r="C21" s="38" t="s">
        <v>62</v>
      </c>
      <c r="D21" s="37" t="s">
        <v>63</v>
      </c>
      <c r="E21" s="39" t="s">
        <v>64</v>
      </c>
      <c r="F21" s="17">
        <f t="shared" si="0"/>
        <v>40.4</v>
      </c>
      <c r="G21" s="18">
        <v>76.6</v>
      </c>
      <c r="H21" s="17">
        <f t="shared" si="1"/>
        <v>30.64</v>
      </c>
      <c r="I21" s="17">
        <f t="shared" si="2"/>
        <v>71.03999999999999</v>
      </c>
    </row>
    <row r="22" spans="1:9" s="1" customFormat="1" ht="24">
      <c r="A22" s="15">
        <v>20</v>
      </c>
      <c r="B22" s="37" t="s">
        <v>65</v>
      </c>
      <c r="C22" s="38" t="s">
        <v>66</v>
      </c>
      <c r="D22" s="37" t="s">
        <v>67</v>
      </c>
      <c r="E22" s="39" t="s">
        <v>68</v>
      </c>
      <c r="F22" s="17">
        <f t="shared" si="0"/>
        <v>47.65</v>
      </c>
      <c r="G22" s="18">
        <v>82.8</v>
      </c>
      <c r="H22" s="17">
        <f t="shared" si="1"/>
        <v>33.12</v>
      </c>
      <c r="I22" s="17">
        <f t="shared" si="2"/>
        <v>80.77</v>
      </c>
    </row>
    <row r="23" spans="1:9" s="1" customFormat="1" ht="12">
      <c r="A23" s="15">
        <v>21</v>
      </c>
      <c r="B23" s="37" t="s">
        <v>69</v>
      </c>
      <c r="C23" s="38" t="s">
        <v>70</v>
      </c>
      <c r="D23" s="37" t="s">
        <v>71</v>
      </c>
      <c r="E23" s="39" t="s">
        <v>72</v>
      </c>
      <c r="F23" s="17">
        <f t="shared" si="0"/>
        <v>43.63</v>
      </c>
      <c r="G23" s="18">
        <v>80.4</v>
      </c>
      <c r="H23" s="17">
        <f t="shared" si="1"/>
        <v>32.16</v>
      </c>
      <c r="I23" s="17">
        <f t="shared" si="2"/>
        <v>75.78999999999999</v>
      </c>
    </row>
    <row r="24" spans="1:9" s="1" customFormat="1" ht="12">
      <c r="A24" s="15">
        <v>22</v>
      </c>
      <c r="B24" s="37" t="s">
        <v>73</v>
      </c>
      <c r="C24" s="38" t="s">
        <v>74</v>
      </c>
      <c r="D24" s="37" t="s">
        <v>75</v>
      </c>
      <c r="E24" s="39" t="s">
        <v>76</v>
      </c>
      <c r="F24" s="17">
        <f t="shared" si="0"/>
        <v>42.97</v>
      </c>
      <c r="G24" s="18">
        <v>84.2</v>
      </c>
      <c r="H24" s="17">
        <f t="shared" si="1"/>
        <v>33.68</v>
      </c>
      <c r="I24" s="17">
        <f t="shared" si="2"/>
        <v>76.65</v>
      </c>
    </row>
    <row r="25" spans="1:9" s="1" customFormat="1" ht="12">
      <c r="A25" s="15">
        <v>23</v>
      </c>
      <c r="B25" s="37" t="s">
        <v>77</v>
      </c>
      <c r="C25" s="38" t="s">
        <v>74</v>
      </c>
      <c r="D25" s="37" t="s">
        <v>75</v>
      </c>
      <c r="E25" s="39" t="s">
        <v>78</v>
      </c>
      <c r="F25" s="17">
        <f t="shared" si="0"/>
        <v>43.87</v>
      </c>
      <c r="G25" s="18">
        <v>80.4</v>
      </c>
      <c r="H25" s="17">
        <f t="shared" si="1"/>
        <v>32.16</v>
      </c>
      <c r="I25" s="17">
        <f t="shared" si="2"/>
        <v>76.03</v>
      </c>
    </row>
    <row r="26" spans="1:9" s="1" customFormat="1" ht="24">
      <c r="A26" s="15">
        <v>24</v>
      </c>
      <c r="B26" s="37" t="s">
        <v>79</v>
      </c>
      <c r="C26" s="38" t="s">
        <v>80</v>
      </c>
      <c r="D26" s="37" t="s">
        <v>81</v>
      </c>
      <c r="E26" s="39" t="s">
        <v>82</v>
      </c>
      <c r="F26" s="17">
        <f t="shared" si="0"/>
        <v>48.62</v>
      </c>
      <c r="G26" s="18">
        <v>87.2</v>
      </c>
      <c r="H26" s="17">
        <f t="shared" si="1"/>
        <v>34.88</v>
      </c>
      <c r="I26" s="17">
        <f t="shared" si="2"/>
        <v>83.5</v>
      </c>
    </row>
    <row r="27" spans="1:9" s="1" customFormat="1" ht="12">
      <c r="A27" s="15">
        <v>25</v>
      </c>
      <c r="B27" s="37" t="s">
        <v>83</v>
      </c>
      <c r="C27" s="38" t="s">
        <v>84</v>
      </c>
      <c r="D27" s="37" t="s">
        <v>85</v>
      </c>
      <c r="E27" s="39" t="s">
        <v>76</v>
      </c>
      <c r="F27" s="17">
        <f t="shared" si="0"/>
        <v>42.97</v>
      </c>
      <c r="G27" s="18">
        <v>81.6</v>
      </c>
      <c r="H27" s="17">
        <f t="shared" si="1"/>
        <v>32.64</v>
      </c>
      <c r="I27" s="17">
        <f t="shared" si="2"/>
        <v>75.61</v>
      </c>
    </row>
    <row r="28" spans="1:9" s="1" customFormat="1" ht="12">
      <c r="A28" s="15">
        <v>26</v>
      </c>
      <c r="B28" s="37" t="s">
        <v>86</v>
      </c>
      <c r="C28" s="38" t="s">
        <v>87</v>
      </c>
      <c r="D28" s="37" t="s">
        <v>88</v>
      </c>
      <c r="E28" s="39" t="s">
        <v>89</v>
      </c>
      <c r="F28" s="17">
        <f t="shared" si="0"/>
        <v>44.22</v>
      </c>
      <c r="G28" s="18">
        <v>83.6</v>
      </c>
      <c r="H28" s="17">
        <f t="shared" si="1"/>
        <v>33.44</v>
      </c>
      <c r="I28" s="17">
        <f t="shared" si="2"/>
        <v>77.66</v>
      </c>
    </row>
    <row r="29" spans="1:9" s="1" customFormat="1" ht="12">
      <c r="A29" s="15">
        <v>27</v>
      </c>
      <c r="B29" s="37" t="s">
        <v>90</v>
      </c>
      <c r="C29" s="38" t="s">
        <v>91</v>
      </c>
      <c r="D29" s="37" t="s">
        <v>92</v>
      </c>
      <c r="E29" s="39" t="s">
        <v>93</v>
      </c>
      <c r="F29" s="17">
        <f t="shared" si="0"/>
        <v>43.25</v>
      </c>
      <c r="G29" s="18">
        <v>82.2</v>
      </c>
      <c r="H29" s="17">
        <f t="shared" si="1"/>
        <v>32.88</v>
      </c>
      <c r="I29" s="17">
        <f t="shared" si="2"/>
        <v>76.13</v>
      </c>
    </row>
    <row r="30" spans="1:9" s="1" customFormat="1" ht="12">
      <c r="A30" s="15">
        <v>28</v>
      </c>
      <c r="B30" s="37" t="s">
        <v>94</v>
      </c>
      <c r="C30" s="38" t="s">
        <v>95</v>
      </c>
      <c r="D30" s="37" t="s">
        <v>96</v>
      </c>
      <c r="E30" s="39" t="s">
        <v>97</v>
      </c>
      <c r="F30" s="17">
        <f t="shared" si="0"/>
        <v>38.02</v>
      </c>
      <c r="G30" s="18">
        <v>76.8</v>
      </c>
      <c r="H30" s="17">
        <f t="shared" si="1"/>
        <v>30.72</v>
      </c>
      <c r="I30" s="17">
        <f t="shared" si="2"/>
        <v>68.74000000000001</v>
      </c>
    </row>
    <row r="31" spans="1:9" s="1" customFormat="1" ht="12">
      <c r="A31" s="15">
        <v>29</v>
      </c>
      <c r="B31" s="37" t="s">
        <v>98</v>
      </c>
      <c r="C31" s="38" t="s">
        <v>99</v>
      </c>
      <c r="D31" s="37" t="s">
        <v>100</v>
      </c>
      <c r="E31" s="39" t="s">
        <v>101</v>
      </c>
      <c r="F31" s="17">
        <f t="shared" si="0"/>
        <v>50.77</v>
      </c>
      <c r="G31" s="18">
        <v>79.2</v>
      </c>
      <c r="H31" s="17">
        <f t="shared" si="1"/>
        <v>31.68</v>
      </c>
      <c r="I31" s="17">
        <f t="shared" si="2"/>
        <v>82.45</v>
      </c>
    </row>
    <row r="32" spans="1:9" s="1" customFormat="1" ht="12">
      <c r="A32" s="15">
        <v>30</v>
      </c>
      <c r="B32" s="37" t="s">
        <v>102</v>
      </c>
      <c r="C32" s="38" t="s">
        <v>99</v>
      </c>
      <c r="D32" s="37" t="s">
        <v>100</v>
      </c>
      <c r="E32" s="39" t="s">
        <v>103</v>
      </c>
      <c r="F32" s="17">
        <f t="shared" si="0"/>
        <v>43.98</v>
      </c>
      <c r="G32" s="18">
        <v>80.4</v>
      </c>
      <c r="H32" s="17">
        <f t="shared" si="1"/>
        <v>32.16</v>
      </c>
      <c r="I32" s="17">
        <f t="shared" si="2"/>
        <v>76.13999999999999</v>
      </c>
    </row>
    <row r="33" spans="1:9" s="1" customFormat="1" ht="12">
      <c r="A33" s="15">
        <v>31</v>
      </c>
      <c r="B33" s="37" t="s">
        <v>104</v>
      </c>
      <c r="C33" s="38" t="s">
        <v>105</v>
      </c>
      <c r="D33" s="37" t="s">
        <v>106</v>
      </c>
      <c r="E33" s="39" t="s">
        <v>107</v>
      </c>
      <c r="F33" s="17">
        <f t="shared" si="0"/>
        <v>40.16</v>
      </c>
      <c r="G33" s="18">
        <v>78.2</v>
      </c>
      <c r="H33" s="17">
        <f t="shared" si="1"/>
        <v>31.28</v>
      </c>
      <c r="I33" s="17">
        <f t="shared" si="2"/>
        <v>71.44</v>
      </c>
    </row>
    <row r="34" spans="1:9" s="1" customFormat="1" ht="12">
      <c r="A34" s="15">
        <v>32</v>
      </c>
      <c r="B34" s="37" t="s">
        <v>108</v>
      </c>
      <c r="C34" s="38" t="s">
        <v>109</v>
      </c>
      <c r="D34" s="37" t="s">
        <v>110</v>
      </c>
      <c r="E34" s="39" t="s">
        <v>111</v>
      </c>
      <c r="F34" s="17">
        <f t="shared" si="0"/>
        <v>42.66</v>
      </c>
      <c r="G34" s="18">
        <v>78.6</v>
      </c>
      <c r="H34" s="17">
        <f t="shared" si="1"/>
        <v>31.44</v>
      </c>
      <c r="I34" s="17">
        <f t="shared" si="2"/>
        <v>74.1</v>
      </c>
    </row>
    <row r="35" spans="1:9" s="1" customFormat="1" ht="12">
      <c r="A35" s="15">
        <v>33</v>
      </c>
      <c r="B35" s="37" t="s">
        <v>112</v>
      </c>
      <c r="C35" s="38" t="s">
        <v>109</v>
      </c>
      <c r="D35" s="37" t="s">
        <v>113</v>
      </c>
      <c r="E35" s="39" t="s">
        <v>114</v>
      </c>
      <c r="F35" s="17">
        <f t="shared" si="0"/>
        <v>38.33</v>
      </c>
      <c r="G35" s="18">
        <v>75.6</v>
      </c>
      <c r="H35" s="17">
        <f t="shared" si="1"/>
        <v>30.24</v>
      </c>
      <c r="I35" s="17">
        <f t="shared" si="2"/>
        <v>68.57</v>
      </c>
    </row>
    <row r="36" spans="1:9" s="1" customFormat="1" ht="24">
      <c r="A36" s="15">
        <v>34</v>
      </c>
      <c r="B36" s="37" t="s">
        <v>115</v>
      </c>
      <c r="C36" s="38" t="s">
        <v>116</v>
      </c>
      <c r="D36" s="37" t="s">
        <v>117</v>
      </c>
      <c r="E36" s="39" t="s">
        <v>118</v>
      </c>
      <c r="F36" s="17">
        <f t="shared" si="0"/>
        <v>45.19</v>
      </c>
      <c r="G36" s="18">
        <v>74.6</v>
      </c>
      <c r="H36" s="17">
        <f t="shared" si="1"/>
        <v>29.84</v>
      </c>
      <c r="I36" s="17">
        <f t="shared" si="2"/>
        <v>75.03</v>
      </c>
    </row>
    <row r="37" spans="1:9" s="1" customFormat="1" ht="24">
      <c r="A37" s="15">
        <v>35</v>
      </c>
      <c r="B37" s="37" t="s">
        <v>119</v>
      </c>
      <c r="C37" s="38" t="s">
        <v>120</v>
      </c>
      <c r="D37" s="37" t="s">
        <v>121</v>
      </c>
      <c r="E37" s="39" t="s">
        <v>122</v>
      </c>
      <c r="F37" s="17">
        <f t="shared" si="0"/>
        <v>37.18</v>
      </c>
      <c r="G37" s="18">
        <v>75.2</v>
      </c>
      <c r="H37" s="17">
        <f t="shared" si="1"/>
        <v>30.08</v>
      </c>
      <c r="I37" s="17">
        <f t="shared" si="2"/>
        <v>67.25999999999999</v>
      </c>
    </row>
    <row r="38" spans="1:9" s="1" customFormat="1" ht="12">
      <c r="A38" s="15">
        <v>36</v>
      </c>
      <c r="B38" s="37" t="s">
        <v>123</v>
      </c>
      <c r="C38" s="38" t="s">
        <v>124</v>
      </c>
      <c r="D38" s="37" t="s">
        <v>125</v>
      </c>
      <c r="E38" s="39" t="s">
        <v>126</v>
      </c>
      <c r="F38" s="17">
        <f t="shared" si="0"/>
        <v>40.72</v>
      </c>
      <c r="G38" s="18">
        <v>80.6</v>
      </c>
      <c r="H38" s="17">
        <f t="shared" si="1"/>
        <v>32.24</v>
      </c>
      <c r="I38" s="17">
        <f t="shared" si="2"/>
        <v>72.96000000000001</v>
      </c>
    </row>
    <row r="39" spans="1:9" s="1" customFormat="1" ht="12">
      <c r="A39" s="15">
        <v>37</v>
      </c>
      <c r="B39" s="37" t="s">
        <v>127</v>
      </c>
      <c r="C39" s="38" t="s">
        <v>128</v>
      </c>
      <c r="D39" s="37" t="s">
        <v>129</v>
      </c>
      <c r="E39" s="39" t="s">
        <v>130</v>
      </c>
      <c r="F39" s="17">
        <f t="shared" si="0"/>
        <v>37.6</v>
      </c>
      <c r="G39" s="18">
        <v>84.4</v>
      </c>
      <c r="H39" s="17">
        <f t="shared" si="1"/>
        <v>33.76</v>
      </c>
      <c r="I39" s="17">
        <f t="shared" si="2"/>
        <v>71.36</v>
      </c>
    </row>
    <row r="40" spans="1:9" s="1" customFormat="1" ht="12">
      <c r="A40" s="15">
        <v>38</v>
      </c>
      <c r="B40" s="37" t="s">
        <v>131</v>
      </c>
      <c r="C40" s="38" t="s">
        <v>132</v>
      </c>
      <c r="D40" s="37" t="s">
        <v>133</v>
      </c>
      <c r="E40" s="39" t="s">
        <v>134</v>
      </c>
      <c r="F40" s="17">
        <f t="shared" si="0"/>
        <v>47.69</v>
      </c>
      <c r="G40" s="18">
        <v>75.8</v>
      </c>
      <c r="H40" s="17">
        <f t="shared" si="1"/>
        <v>30.32</v>
      </c>
      <c r="I40" s="17">
        <f t="shared" si="2"/>
        <v>78.00999999999999</v>
      </c>
    </row>
    <row r="41" spans="1:9" s="1" customFormat="1" ht="12">
      <c r="A41" s="15">
        <v>39</v>
      </c>
      <c r="B41" s="37" t="s">
        <v>135</v>
      </c>
      <c r="C41" s="38" t="s">
        <v>132</v>
      </c>
      <c r="D41" s="37" t="s">
        <v>136</v>
      </c>
      <c r="E41" s="39" t="s">
        <v>137</v>
      </c>
      <c r="F41" s="17">
        <f t="shared" si="0"/>
        <v>40.58</v>
      </c>
      <c r="G41" s="18">
        <v>83.8</v>
      </c>
      <c r="H41" s="17">
        <f t="shared" si="1"/>
        <v>33.52</v>
      </c>
      <c r="I41" s="17">
        <f t="shared" si="2"/>
        <v>74.1</v>
      </c>
    </row>
    <row r="42" spans="1:9" s="1" customFormat="1" ht="12">
      <c r="A42" s="15">
        <v>40</v>
      </c>
      <c r="B42" s="37" t="s">
        <v>138</v>
      </c>
      <c r="C42" s="38" t="s">
        <v>139</v>
      </c>
      <c r="D42" s="37" t="s">
        <v>140</v>
      </c>
      <c r="E42" s="39" t="s">
        <v>72</v>
      </c>
      <c r="F42" s="17">
        <f t="shared" si="0"/>
        <v>43.63</v>
      </c>
      <c r="G42" s="18">
        <v>82.8</v>
      </c>
      <c r="H42" s="17">
        <f t="shared" si="1"/>
        <v>33.12</v>
      </c>
      <c r="I42" s="17">
        <f t="shared" si="2"/>
        <v>76.75</v>
      </c>
    </row>
    <row r="43" spans="1:9" s="1" customFormat="1" ht="12">
      <c r="A43" s="15">
        <v>41</v>
      </c>
      <c r="B43" s="37" t="s">
        <v>141</v>
      </c>
      <c r="C43" s="38" t="s">
        <v>142</v>
      </c>
      <c r="D43" s="37" t="s">
        <v>143</v>
      </c>
      <c r="E43" s="39" t="s">
        <v>144</v>
      </c>
      <c r="F43" s="17">
        <f t="shared" si="0"/>
        <v>44.6</v>
      </c>
      <c r="G43" s="18">
        <v>84.8</v>
      </c>
      <c r="H43" s="17">
        <f t="shared" si="1"/>
        <v>33.92</v>
      </c>
      <c r="I43" s="17">
        <f t="shared" si="2"/>
        <v>78.52000000000001</v>
      </c>
    </row>
    <row r="44" spans="1:9" s="1" customFormat="1" ht="12">
      <c r="A44" s="15">
        <v>42</v>
      </c>
      <c r="B44" s="37" t="s">
        <v>145</v>
      </c>
      <c r="C44" s="38" t="s">
        <v>146</v>
      </c>
      <c r="D44" s="37" t="s">
        <v>147</v>
      </c>
      <c r="E44" s="39" t="s">
        <v>148</v>
      </c>
      <c r="F44" s="17">
        <f t="shared" si="0"/>
        <v>32.05</v>
      </c>
      <c r="G44" s="18">
        <v>78.3</v>
      </c>
      <c r="H44" s="17">
        <f t="shared" si="1"/>
        <v>31.32</v>
      </c>
      <c r="I44" s="17">
        <f t="shared" si="2"/>
        <v>63.37</v>
      </c>
    </row>
    <row r="45" spans="1:9" s="1" customFormat="1" ht="12">
      <c r="A45" s="15">
        <v>43</v>
      </c>
      <c r="B45" s="37" t="s">
        <v>149</v>
      </c>
      <c r="C45" s="38" t="s">
        <v>150</v>
      </c>
      <c r="D45" s="37" t="s">
        <v>151</v>
      </c>
      <c r="E45" s="39" t="s">
        <v>152</v>
      </c>
      <c r="F45" s="17">
        <f t="shared" si="0"/>
        <v>42.55</v>
      </c>
      <c r="G45" s="18">
        <v>81.2</v>
      </c>
      <c r="H45" s="17">
        <f t="shared" si="1"/>
        <v>32.48</v>
      </c>
      <c r="I45" s="17">
        <f t="shared" si="2"/>
        <v>75.03</v>
      </c>
    </row>
    <row r="46" spans="1:9" s="1" customFormat="1" ht="12">
      <c r="A46" s="15">
        <v>44</v>
      </c>
      <c r="B46" s="37" t="s">
        <v>153</v>
      </c>
      <c r="C46" s="38" t="s">
        <v>154</v>
      </c>
      <c r="D46" s="37" t="s">
        <v>155</v>
      </c>
      <c r="E46" s="39" t="s">
        <v>156</v>
      </c>
      <c r="F46" s="17">
        <f t="shared" si="0"/>
        <v>38.88</v>
      </c>
      <c r="G46" s="18">
        <v>65.6</v>
      </c>
      <c r="H46" s="17">
        <f t="shared" si="1"/>
        <v>26.24</v>
      </c>
      <c r="I46" s="17">
        <f t="shared" si="2"/>
        <v>65.12</v>
      </c>
    </row>
    <row r="47" spans="1:9" s="1" customFormat="1" ht="12">
      <c r="A47" s="15">
        <v>45</v>
      </c>
      <c r="B47" s="37" t="s">
        <v>157</v>
      </c>
      <c r="C47" s="38" t="s">
        <v>154</v>
      </c>
      <c r="D47" s="37" t="s">
        <v>158</v>
      </c>
      <c r="E47" s="39" t="s">
        <v>107</v>
      </c>
      <c r="F47" s="17">
        <f t="shared" si="0"/>
        <v>40.16</v>
      </c>
      <c r="G47" s="18">
        <v>81.8</v>
      </c>
      <c r="H47" s="17">
        <f t="shared" si="1"/>
        <v>32.72</v>
      </c>
      <c r="I47" s="17">
        <f t="shared" si="2"/>
        <v>72.88</v>
      </c>
    </row>
    <row r="48" spans="1:9" s="1" customFormat="1" ht="12">
      <c r="A48" s="15">
        <v>46</v>
      </c>
      <c r="B48" s="37" t="s">
        <v>159</v>
      </c>
      <c r="C48" s="38" t="s">
        <v>154</v>
      </c>
      <c r="D48" s="37" t="s">
        <v>160</v>
      </c>
      <c r="E48" s="39" t="s">
        <v>161</v>
      </c>
      <c r="F48" s="17">
        <f t="shared" si="0"/>
        <v>43.08</v>
      </c>
      <c r="G48" s="18">
        <v>75.2</v>
      </c>
      <c r="H48" s="17">
        <f t="shared" si="1"/>
        <v>30.08</v>
      </c>
      <c r="I48" s="17">
        <f t="shared" si="2"/>
        <v>73.16</v>
      </c>
    </row>
    <row r="49" spans="1:9" s="1" customFormat="1" ht="12">
      <c r="A49" s="15">
        <v>47</v>
      </c>
      <c r="B49" s="37" t="s">
        <v>162</v>
      </c>
      <c r="C49" s="38" t="s">
        <v>163</v>
      </c>
      <c r="D49" s="37" t="s">
        <v>164</v>
      </c>
      <c r="E49" s="39" t="s">
        <v>118</v>
      </c>
      <c r="F49" s="17">
        <f t="shared" si="0"/>
        <v>45.19</v>
      </c>
      <c r="G49" s="18">
        <v>80.6</v>
      </c>
      <c r="H49" s="17">
        <f t="shared" si="1"/>
        <v>32.24</v>
      </c>
      <c r="I49" s="17">
        <f t="shared" si="2"/>
        <v>77.43</v>
      </c>
    </row>
    <row r="50" spans="1:9" s="1" customFormat="1" ht="24">
      <c r="A50" s="15">
        <v>48</v>
      </c>
      <c r="B50" s="37" t="s">
        <v>165</v>
      </c>
      <c r="C50" s="38" t="s">
        <v>166</v>
      </c>
      <c r="D50" s="37" t="s">
        <v>167</v>
      </c>
      <c r="E50" s="39" t="s">
        <v>168</v>
      </c>
      <c r="F50" s="17">
        <f t="shared" si="0"/>
        <v>42.7</v>
      </c>
      <c r="G50" s="18">
        <v>80.4</v>
      </c>
      <c r="H50" s="17">
        <f t="shared" si="1"/>
        <v>32.16</v>
      </c>
      <c r="I50" s="17">
        <f t="shared" si="2"/>
        <v>74.86</v>
      </c>
    </row>
    <row r="51" spans="1:9" s="1" customFormat="1" ht="24">
      <c r="A51" s="15">
        <v>49</v>
      </c>
      <c r="B51" s="37" t="s">
        <v>169</v>
      </c>
      <c r="C51" s="38" t="s">
        <v>170</v>
      </c>
      <c r="D51" s="37" t="s">
        <v>171</v>
      </c>
      <c r="E51" s="39" t="s">
        <v>172</v>
      </c>
      <c r="F51" s="17">
        <f t="shared" si="0"/>
        <v>39.85</v>
      </c>
      <c r="G51" s="18">
        <v>81</v>
      </c>
      <c r="H51" s="17">
        <f t="shared" si="1"/>
        <v>32.4</v>
      </c>
      <c r="I51" s="17">
        <f t="shared" si="2"/>
        <v>72.25</v>
      </c>
    </row>
    <row r="52" spans="1:9" s="1" customFormat="1" ht="24">
      <c r="A52" s="15">
        <v>50</v>
      </c>
      <c r="B52" s="37" t="s">
        <v>173</v>
      </c>
      <c r="C52" s="38" t="s">
        <v>170</v>
      </c>
      <c r="D52" s="37" t="s">
        <v>171</v>
      </c>
      <c r="E52" s="39" t="s">
        <v>174</v>
      </c>
      <c r="F52" s="17">
        <f t="shared" si="0"/>
        <v>40.13</v>
      </c>
      <c r="G52" s="18">
        <v>79.6</v>
      </c>
      <c r="H52" s="17">
        <f t="shared" si="1"/>
        <v>31.84</v>
      </c>
      <c r="I52" s="17">
        <f t="shared" si="2"/>
        <v>71.97</v>
      </c>
    </row>
    <row r="53" spans="1:9" s="1" customFormat="1" ht="12">
      <c r="A53" s="15">
        <v>51</v>
      </c>
      <c r="B53" s="37" t="s">
        <v>175</v>
      </c>
      <c r="C53" s="38" t="s">
        <v>176</v>
      </c>
      <c r="D53" s="37" t="s">
        <v>177</v>
      </c>
      <c r="E53" s="39" t="s">
        <v>178</v>
      </c>
      <c r="F53" s="17">
        <f t="shared" si="0"/>
        <v>44.81</v>
      </c>
      <c r="G53" s="18">
        <v>78.4</v>
      </c>
      <c r="H53" s="17">
        <f t="shared" si="1"/>
        <v>31.36</v>
      </c>
      <c r="I53" s="17">
        <f t="shared" si="2"/>
        <v>76.17</v>
      </c>
    </row>
    <row r="54" spans="1:9" s="1" customFormat="1" ht="12">
      <c r="A54" s="15">
        <v>52</v>
      </c>
      <c r="B54" s="37" t="s">
        <v>179</v>
      </c>
      <c r="C54" s="38" t="s">
        <v>180</v>
      </c>
      <c r="D54" s="37" t="s">
        <v>181</v>
      </c>
      <c r="E54" s="39" t="s">
        <v>182</v>
      </c>
      <c r="F54" s="17">
        <f t="shared" si="0"/>
        <v>44.95</v>
      </c>
      <c r="G54" s="18">
        <v>82</v>
      </c>
      <c r="H54" s="17">
        <f t="shared" si="1"/>
        <v>32.8</v>
      </c>
      <c r="I54" s="17">
        <f t="shared" si="2"/>
        <v>77.75</v>
      </c>
    </row>
    <row r="55" spans="1:9" s="1" customFormat="1" ht="12">
      <c r="A55" s="15">
        <v>53</v>
      </c>
      <c r="B55" s="37" t="s">
        <v>183</v>
      </c>
      <c r="C55" s="38" t="s">
        <v>180</v>
      </c>
      <c r="D55" s="37" t="s">
        <v>181</v>
      </c>
      <c r="E55" s="39" t="s">
        <v>184</v>
      </c>
      <c r="F55" s="17">
        <f t="shared" si="0"/>
        <v>42.04</v>
      </c>
      <c r="G55" s="18">
        <v>83.2</v>
      </c>
      <c r="H55" s="17">
        <f t="shared" si="1"/>
        <v>33.28</v>
      </c>
      <c r="I55" s="17">
        <f t="shared" si="2"/>
        <v>75.32</v>
      </c>
    </row>
    <row r="56" spans="1:9" s="1" customFormat="1" ht="12">
      <c r="A56" s="15">
        <v>54</v>
      </c>
      <c r="B56" s="37" t="s">
        <v>185</v>
      </c>
      <c r="C56" s="38" t="s">
        <v>186</v>
      </c>
      <c r="D56" s="37" t="s">
        <v>187</v>
      </c>
      <c r="E56" s="39" t="s">
        <v>188</v>
      </c>
      <c r="F56" s="17">
        <f t="shared" si="0"/>
        <v>45.47</v>
      </c>
      <c r="G56" s="18">
        <v>85.6</v>
      </c>
      <c r="H56" s="17">
        <f t="shared" si="1"/>
        <v>34.24</v>
      </c>
      <c r="I56" s="17">
        <f t="shared" si="2"/>
        <v>79.71000000000001</v>
      </c>
    </row>
    <row r="57" spans="1:9" s="1" customFormat="1" ht="12">
      <c r="A57" s="15">
        <v>55</v>
      </c>
      <c r="B57" s="37" t="s">
        <v>189</v>
      </c>
      <c r="C57" s="38" t="s">
        <v>186</v>
      </c>
      <c r="D57" s="37" t="s">
        <v>187</v>
      </c>
      <c r="E57" s="39" t="s">
        <v>190</v>
      </c>
      <c r="F57" s="17">
        <f t="shared" si="0"/>
        <v>41.38</v>
      </c>
      <c r="G57" s="18">
        <v>85.2</v>
      </c>
      <c r="H57" s="17">
        <f t="shared" si="1"/>
        <v>34.08</v>
      </c>
      <c r="I57" s="17">
        <f t="shared" si="2"/>
        <v>75.46000000000001</v>
      </c>
    </row>
    <row r="58" spans="1:9" s="1" customFormat="1" ht="12">
      <c r="A58" s="15">
        <v>56</v>
      </c>
      <c r="B58" s="37" t="s">
        <v>191</v>
      </c>
      <c r="C58" s="38" t="s">
        <v>192</v>
      </c>
      <c r="D58" s="37" t="s">
        <v>193</v>
      </c>
      <c r="E58" s="39" t="s">
        <v>194</v>
      </c>
      <c r="F58" s="17">
        <f t="shared" si="0"/>
        <v>45.85</v>
      </c>
      <c r="G58" s="18">
        <v>81.4</v>
      </c>
      <c r="H58" s="17">
        <f t="shared" si="1"/>
        <v>32.56</v>
      </c>
      <c r="I58" s="17">
        <f t="shared" si="2"/>
        <v>78.41</v>
      </c>
    </row>
    <row r="59" spans="1:9" s="1" customFormat="1" ht="12">
      <c r="A59" s="15">
        <v>57</v>
      </c>
      <c r="B59" s="37" t="s">
        <v>195</v>
      </c>
      <c r="C59" s="38" t="s">
        <v>192</v>
      </c>
      <c r="D59" s="37" t="s">
        <v>193</v>
      </c>
      <c r="E59" s="39" t="s">
        <v>174</v>
      </c>
      <c r="F59" s="17">
        <f t="shared" si="0"/>
        <v>40.13</v>
      </c>
      <c r="G59" s="18">
        <v>81.4</v>
      </c>
      <c r="H59" s="17">
        <f t="shared" si="1"/>
        <v>32.56</v>
      </c>
      <c r="I59" s="17">
        <f t="shared" si="2"/>
        <v>72.69</v>
      </c>
    </row>
    <row r="60" spans="1:9" s="1" customFormat="1" ht="12">
      <c r="A60" s="15">
        <v>58</v>
      </c>
      <c r="B60" s="37" t="s">
        <v>196</v>
      </c>
      <c r="C60" s="38" t="s">
        <v>197</v>
      </c>
      <c r="D60" s="37" t="s">
        <v>198</v>
      </c>
      <c r="E60" s="39" t="s">
        <v>199</v>
      </c>
      <c r="F60" s="17">
        <f t="shared" si="0"/>
        <v>41.34</v>
      </c>
      <c r="G60" s="18">
        <v>80.6</v>
      </c>
      <c r="H60" s="17">
        <f t="shared" si="1"/>
        <v>32.24</v>
      </c>
      <c r="I60" s="17">
        <f t="shared" si="2"/>
        <v>73.58000000000001</v>
      </c>
    </row>
    <row r="61" spans="1:9" s="1" customFormat="1" ht="12">
      <c r="A61" s="15">
        <v>59</v>
      </c>
      <c r="B61" s="37" t="s">
        <v>200</v>
      </c>
      <c r="C61" s="38" t="s">
        <v>197</v>
      </c>
      <c r="D61" s="37" t="s">
        <v>201</v>
      </c>
      <c r="E61" s="39" t="s">
        <v>107</v>
      </c>
      <c r="F61" s="17">
        <f t="shared" si="0"/>
        <v>40.16</v>
      </c>
      <c r="G61" s="18">
        <v>87.8</v>
      </c>
      <c r="H61" s="17">
        <f t="shared" si="1"/>
        <v>35.12</v>
      </c>
      <c r="I61" s="17">
        <f t="shared" si="2"/>
        <v>75.28</v>
      </c>
    </row>
    <row r="62" spans="1:9" s="1" customFormat="1" ht="24">
      <c r="A62" s="15">
        <v>60</v>
      </c>
      <c r="B62" s="37" t="s">
        <v>202</v>
      </c>
      <c r="C62" s="38" t="s">
        <v>203</v>
      </c>
      <c r="D62" s="37" t="s">
        <v>204</v>
      </c>
      <c r="E62" s="39" t="s">
        <v>184</v>
      </c>
      <c r="F62" s="17">
        <f t="shared" si="0"/>
        <v>42.04</v>
      </c>
      <c r="G62" s="18">
        <v>82.8</v>
      </c>
      <c r="H62" s="17">
        <f t="shared" si="1"/>
        <v>33.12</v>
      </c>
      <c r="I62" s="17">
        <f t="shared" si="2"/>
        <v>75.16</v>
      </c>
    </row>
    <row r="63" spans="1:9" s="1" customFormat="1" ht="12">
      <c r="A63" s="15">
        <v>61</v>
      </c>
      <c r="B63" s="37" t="s">
        <v>205</v>
      </c>
      <c r="C63" s="38" t="s">
        <v>206</v>
      </c>
      <c r="D63" s="37" t="s">
        <v>207</v>
      </c>
      <c r="E63" s="39" t="s">
        <v>208</v>
      </c>
      <c r="F63" s="17">
        <f t="shared" si="0"/>
        <v>43.04</v>
      </c>
      <c r="G63" s="18">
        <v>82.8</v>
      </c>
      <c r="H63" s="17">
        <f t="shared" si="1"/>
        <v>33.12</v>
      </c>
      <c r="I63" s="17">
        <f t="shared" si="2"/>
        <v>76.16</v>
      </c>
    </row>
    <row r="64" spans="1:9" s="1" customFormat="1" ht="12">
      <c r="A64" s="15">
        <v>62</v>
      </c>
      <c r="B64" s="37" t="s">
        <v>209</v>
      </c>
      <c r="C64" s="38" t="s">
        <v>206</v>
      </c>
      <c r="D64" s="37" t="s">
        <v>210</v>
      </c>
      <c r="E64" s="39" t="s">
        <v>211</v>
      </c>
      <c r="F64" s="17">
        <f t="shared" si="0"/>
        <v>41.62</v>
      </c>
      <c r="G64" s="18">
        <v>78.8</v>
      </c>
      <c r="H64" s="17">
        <f t="shared" si="1"/>
        <v>31.52</v>
      </c>
      <c r="I64" s="17">
        <f t="shared" si="2"/>
        <v>73.14</v>
      </c>
    </row>
    <row r="65" spans="1:9" s="1" customFormat="1" ht="12">
      <c r="A65" s="15">
        <v>63</v>
      </c>
      <c r="B65" s="37" t="s">
        <v>212</v>
      </c>
      <c r="C65" s="38" t="s">
        <v>213</v>
      </c>
      <c r="D65" s="37" t="s">
        <v>214</v>
      </c>
      <c r="E65" s="39" t="s">
        <v>215</v>
      </c>
      <c r="F65" s="17">
        <f t="shared" si="0"/>
        <v>46.37</v>
      </c>
      <c r="G65" s="18">
        <v>83.2</v>
      </c>
      <c r="H65" s="17">
        <f t="shared" si="1"/>
        <v>33.28</v>
      </c>
      <c r="I65" s="17">
        <f t="shared" si="2"/>
        <v>79.65</v>
      </c>
    </row>
    <row r="66" spans="1:9" s="1" customFormat="1" ht="24">
      <c r="A66" s="15">
        <v>64</v>
      </c>
      <c r="B66" s="37" t="s">
        <v>216</v>
      </c>
      <c r="C66" s="38" t="s">
        <v>217</v>
      </c>
      <c r="D66" s="37" t="s">
        <v>218</v>
      </c>
      <c r="E66" s="39" t="s">
        <v>219</v>
      </c>
      <c r="F66" s="17">
        <f t="shared" si="0"/>
        <v>46.75</v>
      </c>
      <c r="G66" s="18">
        <v>85</v>
      </c>
      <c r="H66" s="17">
        <f t="shared" si="1"/>
        <v>34</v>
      </c>
      <c r="I66" s="17">
        <f t="shared" si="2"/>
        <v>80.75</v>
      </c>
    </row>
    <row r="67" spans="1:9" s="1" customFormat="1" ht="24">
      <c r="A67" s="15">
        <v>65</v>
      </c>
      <c r="B67" s="37" t="s">
        <v>220</v>
      </c>
      <c r="C67" s="38" t="s">
        <v>217</v>
      </c>
      <c r="D67" s="37" t="s">
        <v>218</v>
      </c>
      <c r="E67" s="39" t="s">
        <v>111</v>
      </c>
      <c r="F67" s="17">
        <f>ROUND(E67*0.6,2)</f>
        <v>42.66</v>
      </c>
      <c r="G67" s="18">
        <v>81.6</v>
      </c>
      <c r="H67" s="17">
        <f>ROUND(G67*0.4,2)</f>
        <v>32.64</v>
      </c>
      <c r="I67" s="17">
        <f>F67+H67</f>
        <v>75.3</v>
      </c>
    </row>
    <row r="68" spans="1:9" s="1" customFormat="1" ht="24">
      <c r="A68" s="15">
        <v>66</v>
      </c>
      <c r="B68" s="37" t="s">
        <v>221</v>
      </c>
      <c r="C68" s="38" t="s">
        <v>217</v>
      </c>
      <c r="D68" s="37" t="s">
        <v>222</v>
      </c>
      <c r="E68" s="39" t="s">
        <v>72</v>
      </c>
      <c r="F68" s="17">
        <f aca="true" t="shared" si="3" ref="F68:F115">ROUND(E68*0.6,2)</f>
        <v>43.63</v>
      </c>
      <c r="G68" s="18">
        <v>88</v>
      </c>
      <c r="H68" s="17">
        <f aca="true" t="shared" si="4" ref="H68:H115">ROUND(G68*0.4,2)</f>
        <v>35.2</v>
      </c>
      <c r="I68" s="17">
        <f aca="true" t="shared" si="5" ref="I68:I115">F68+H68</f>
        <v>78.83000000000001</v>
      </c>
    </row>
    <row r="69" spans="1:9" s="1" customFormat="1" ht="24">
      <c r="A69" s="15">
        <v>67</v>
      </c>
      <c r="B69" s="40" t="s">
        <v>223</v>
      </c>
      <c r="C69" s="41" t="s">
        <v>217</v>
      </c>
      <c r="D69" s="40" t="s">
        <v>224</v>
      </c>
      <c r="E69" s="42" t="s">
        <v>225</v>
      </c>
      <c r="F69" s="17">
        <f t="shared" si="3"/>
        <v>41.72</v>
      </c>
      <c r="G69" s="22">
        <v>83.6</v>
      </c>
      <c r="H69" s="17">
        <f t="shared" si="4"/>
        <v>33.44</v>
      </c>
      <c r="I69" s="17">
        <f t="shared" si="5"/>
        <v>75.16</v>
      </c>
    </row>
    <row r="70" spans="1:9" s="1" customFormat="1" ht="12">
      <c r="A70" s="15">
        <v>68</v>
      </c>
      <c r="B70" s="40" t="s">
        <v>226</v>
      </c>
      <c r="C70" s="41" t="s">
        <v>227</v>
      </c>
      <c r="D70" s="40" t="s">
        <v>228</v>
      </c>
      <c r="E70" s="42" t="s">
        <v>229</v>
      </c>
      <c r="F70" s="17">
        <f t="shared" si="3"/>
        <v>40.61</v>
      </c>
      <c r="G70" s="22">
        <v>79.6</v>
      </c>
      <c r="H70" s="17">
        <f t="shared" si="4"/>
        <v>31.84</v>
      </c>
      <c r="I70" s="17">
        <f t="shared" si="5"/>
        <v>72.45</v>
      </c>
    </row>
    <row r="71" spans="1:9" s="1" customFormat="1" ht="12">
      <c r="A71" s="15">
        <v>69</v>
      </c>
      <c r="B71" s="40" t="s">
        <v>230</v>
      </c>
      <c r="C71" s="41" t="s">
        <v>227</v>
      </c>
      <c r="D71" s="40" t="s">
        <v>231</v>
      </c>
      <c r="E71" s="42" t="s">
        <v>194</v>
      </c>
      <c r="F71" s="17">
        <f t="shared" si="3"/>
        <v>45.85</v>
      </c>
      <c r="G71" s="22">
        <v>82.6</v>
      </c>
      <c r="H71" s="17">
        <f t="shared" si="4"/>
        <v>33.04</v>
      </c>
      <c r="I71" s="17">
        <f t="shared" si="5"/>
        <v>78.89</v>
      </c>
    </row>
    <row r="72" spans="1:9" s="1" customFormat="1" ht="12">
      <c r="A72" s="15">
        <v>70</v>
      </c>
      <c r="B72" s="40" t="s">
        <v>232</v>
      </c>
      <c r="C72" s="41" t="s">
        <v>233</v>
      </c>
      <c r="D72" s="40" t="s">
        <v>234</v>
      </c>
      <c r="E72" s="42" t="s">
        <v>235</v>
      </c>
      <c r="F72" s="17">
        <f t="shared" si="3"/>
        <v>48.97</v>
      </c>
      <c r="G72" s="22">
        <v>79.6</v>
      </c>
      <c r="H72" s="17">
        <f t="shared" si="4"/>
        <v>31.84</v>
      </c>
      <c r="I72" s="17">
        <f t="shared" si="5"/>
        <v>80.81</v>
      </c>
    </row>
    <row r="73" spans="1:9" s="1" customFormat="1" ht="12">
      <c r="A73" s="15">
        <v>71</v>
      </c>
      <c r="B73" s="40" t="s">
        <v>236</v>
      </c>
      <c r="C73" s="41" t="s">
        <v>233</v>
      </c>
      <c r="D73" s="40" t="s">
        <v>237</v>
      </c>
      <c r="E73" s="42" t="s">
        <v>238</v>
      </c>
      <c r="F73" s="17">
        <f t="shared" si="3"/>
        <v>41.14</v>
      </c>
      <c r="G73" s="22">
        <v>83</v>
      </c>
      <c r="H73" s="17">
        <f t="shared" si="4"/>
        <v>33.2</v>
      </c>
      <c r="I73" s="17">
        <f t="shared" si="5"/>
        <v>74.34</v>
      </c>
    </row>
    <row r="74" spans="1:9" s="1" customFormat="1" ht="12">
      <c r="A74" s="15">
        <v>72</v>
      </c>
      <c r="B74" s="40" t="s">
        <v>239</v>
      </c>
      <c r="C74" s="41" t="s">
        <v>240</v>
      </c>
      <c r="D74" s="40" t="s">
        <v>241</v>
      </c>
      <c r="E74" s="42" t="s">
        <v>242</v>
      </c>
      <c r="F74" s="17">
        <f t="shared" si="3"/>
        <v>37.01</v>
      </c>
      <c r="G74" s="22">
        <v>83.4</v>
      </c>
      <c r="H74" s="17">
        <f t="shared" si="4"/>
        <v>33.36</v>
      </c>
      <c r="I74" s="17">
        <f t="shared" si="5"/>
        <v>70.37</v>
      </c>
    </row>
    <row r="75" spans="1:9" s="1" customFormat="1" ht="12">
      <c r="A75" s="15">
        <v>73</v>
      </c>
      <c r="B75" s="40" t="s">
        <v>243</v>
      </c>
      <c r="C75" s="41" t="s">
        <v>244</v>
      </c>
      <c r="D75" s="40" t="s">
        <v>245</v>
      </c>
      <c r="E75" s="42" t="s">
        <v>246</v>
      </c>
      <c r="F75" s="17">
        <f t="shared" si="3"/>
        <v>46.09</v>
      </c>
      <c r="G75" s="22">
        <v>80.2</v>
      </c>
      <c r="H75" s="17">
        <f t="shared" si="4"/>
        <v>32.08</v>
      </c>
      <c r="I75" s="17">
        <f t="shared" si="5"/>
        <v>78.17</v>
      </c>
    </row>
    <row r="76" spans="1:9" s="1" customFormat="1" ht="24">
      <c r="A76" s="15">
        <v>74</v>
      </c>
      <c r="B76" s="40" t="s">
        <v>247</v>
      </c>
      <c r="C76" s="41" t="s">
        <v>248</v>
      </c>
      <c r="D76" s="40" t="s">
        <v>249</v>
      </c>
      <c r="E76" s="42" t="s">
        <v>250</v>
      </c>
      <c r="F76" s="17">
        <f t="shared" si="3"/>
        <v>47.38</v>
      </c>
      <c r="G76" s="22">
        <v>81.4</v>
      </c>
      <c r="H76" s="17">
        <f t="shared" si="4"/>
        <v>32.56</v>
      </c>
      <c r="I76" s="17">
        <f t="shared" si="5"/>
        <v>79.94</v>
      </c>
    </row>
    <row r="77" spans="1:9" s="1" customFormat="1" ht="24">
      <c r="A77" s="15">
        <v>75</v>
      </c>
      <c r="B77" s="40" t="s">
        <v>251</v>
      </c>
      <c r="C77" s="41" t="s">
        <v>248</v>
      </c>
      <c r="D77" s="40" t="s">
        <v>249</v>
      </c>
      <c r="E77" s="42" t="s">
        <v>56</v>
      </c>
      <c r="F77" s="17">
        <f t="shared" si="3"/>
        <v>44.84</v>
      </c>
      <c r="G77" s="22">
        <v>80.6</v>
      </c>
      <c r="H77" s="17">
        <f t="shared" si="4"/>
        <v>32.24</v>
      </c>
      <c r="I77" s="17">
        <f t="shared" si="5"/>
        <v>77.08000000000001</v>
      </c>
    </row>
    <row r="78" spans="1:9" s="1" customFormat="1" ht="24">
      <c r="A78" s="15">
        <v>76</v>
      </c>
      <c r="B78" s="40" t="s">
        <v>252</v>
      </c>
      <c r="C78" s="41" t="s">
        <v>248</v>
      </c>
      <c r="D78" s="40" t="s">
        <v>249</v>
      </c>
      <c r="E78" s="42" t="s">
        <v>168</v>
      </c>
      <c r="F78" s="17">
        <f t="shared" si="3"/>
        <v>42.7</v>
      </c>
      <c r="G78" s="22">
        <v>83.2</v>
      </c>
      <c r="H78" s="17">
        <f t="shared" si="4"/>
        <v>33.28</v>
      </c>
      <c r="I78" s="17">
        <f t="shared" si="5"/>
        <v>75.98</v>
      </c>
    </row>
    <row r="79" spans="1:9" s="1" customFormat="1" ht="12">
      <c r="A79" s="15">
        <v>77</v>
      </c>
      <c r="B79" s="40" t="s">
        <v>253</v>
      </c>
      <c r="C79" s="41" t="s">
        <v>254</v>
      </c>
      <c r="D79" s="40" t="s">
        <v>255</v>
      </c>
      <c r="E79" s="42" t="s">
        <v>256</v>
      </c>
      <c r="F79" s="17">
        <f t="shared" si="3"/>
        <v>49.39</v>
      </c>
      <c r="G79" s="22">
        <v>82.6</v>
      </c>
      <c r="H79" s="17">
        <f t="shared" si="4"/>
        <v>33.04</v>
      </c>
      <c r="I79" s="17">
        <f t="shared" si="5"/>
        <v>82.43</v>
      </c>
    </row>
    <row r="80" spans="1:9" s="1" customFormat="1" ht="12">
      <c r="A80" s="15">
        <v>78</v>
      </c>
      <c r="B80" s="40" t="s">
        <v>257</v>
      </c>
      <c r="C80" s="41" t="s">
        <v>254</v>
      </c>
      <c r="D80" s="40" t="s">
        <v>255</v>
      </c>
      <c r="E80" s="42" t="s">
        <v>258</v>
      </c>
      <c r="F80" s="17">
        <f t="shared" si="3"/>
        <v>43.91</v>
      </c>
      <c r="G80" s="22">
        <v>80</v>
      </c>
      <c r="H80" s="17">
        <f t="shared" si="4"/>
        <v>32</v>
      </c>
      <c r="I80" s="17">
        <f t="shared" si="5"/>
        <v>75.91</v>
      </c>
    </row>
    <row r="81" spans="1:9" s="1" customFormat="1" ht="12">
      <c r="A81" s="15">
        <v>79</v>
      </c>
      <c r="B81" s="40" t="s">
        <v>259</v>
      </c>
      <c r="C81" s="41" t="s">
        <v>254</v>
      </c>
      <c r="D81" s="40" t="s">
        <v>260</v>
      </c>
      <c r="E81" s="42" t="s">
        <v>261</v>
      </c>
      <c r="F81" s="17">
        <f t="shared" si="3"/>
        <v>38.84</v>
      </c>
      <c r="G81" s="22">
        <v>74.8</v>
      </c>
      <c r="H81" s="17">
        <f t="shared" si="4"/>
        <v>29.92</v>
      </c>
      <c r="I81" s="17">
        <f t="shared" si="5"/>
        <v>68.76</v>
      </c>
    </row>
    <row r="82" spans="1:9" s="1" customFormat="1" ht="12">
      <c r="A82" s="15">
        <v>80</v>
      </c>
      <c r="B82" s="40" t="s">
        <v>262</v>
      </c>
      <c r="C82" s="41" t="s">
        <v>263</v>
      </c>
      <c r="D82" s="40" t="s">
        <v>264</v>
      </c>
      <c r="E82" s="42" t="s">
        <v>265</v>
      </c>
      <c r="F82" s="17">
        <f t="shared" si="3"/>
        <v>41.24</v>
      </c>
      <c r="G82" s="22">
        <v>83.4</v>
      </c>
      <c r="H82" s="17">
        <f t="shared" si="4"/>
        <v>33.36</v>
      </c>
      <c r="I82" s="17">
        <f t="shared" si="5"/>
        <v>74.6</v>
      </c>
    </row>
    <row r="83" spans="1:9" s="1" customFormat="1" ht="12">
      <c r="A83" s="15">
        <v>81</v>
      </c>
      <c r="B83" s="40" t="s">
        <v>266</v>
      </c>
      <c r="C83" s="41" t="s">
        <v>267</v>
      </c>
      <c r="D83" s="40" t="s">
        <v>268</v>
      </c>
      <c r="E83" s="42" t="s">
        <v>269</v>
      </c>
      <c r="F83" s="17">
        <f t="shared" si="3"/>
        <v>40.86</v>
      </c>
      <c r="G83" s="22">
        <v>77.2</v>
      </c>
      <c r="H83" s="17">
        <f t="shared" si="4"/>
        <v>30.88</v>
      </c>
      <c r="I83" s="17">
        <f t="shared" si="5"/>
        <v>71.74</v>
      </c>
    </row>
    <row r="84" spans="1:9" s="1" customFormat="1" ht="12">
      <c r="A84" s="15">
        <v>82</v>
      </c>
      <c r="B84" s="40" t="s">
        <v>270</v>
      </c>
      <c r="C84" s="41" t="s">
        <v>271</v>
      </c>
      <c r="D84" s="40" t="s">
        <v>272</v>
      </c>
      <c r="E84" s="42" t="s">
        <v>273</v>
      </c>
      <c r="F84" s="17">
        <f t="shared" si="3"/>
        <v>43.8</v>
      </c>
      <c r="G84" s="22">
        <v>77.3</v>
      </c>
      <c r="H84" s="17">
        <f t="shared" si="4"/>
        <v>30.92</v>
      </c>
      <c r="I84" s="17">
        <f t="shared" si="5"/>
        <v>74.72</v>
      </c>
    </row>
    <row r="85" spans="1:9" s="1" customFormat="1" ht="12">
      <c r="A85" s="15">
        <v>83</v>
      </c>
      <c r="B85" s="40" t="s">
        <v>274</v>
      </c>
      <c r="C85" s="41" t="s">
        <v>271</v>
      </c>
      <c r="D85" s="40" t="s">
        <v>275</v>
      </c>
      <c r="E85" s="42" t="s">
        <v>276</v>
      </c>
      <c r="F85" s="17">
        <f t="shared" si="3"/>
        <v>45.26</v>
      </c>
      <c r="G85" s="22">
        <v>77.4</v>
      </c>
      <c r="H85" s="17">
        <f t="shared" si="4"/>
        <v>30.96</v>
      </c>
      <c r="I85" s="17">
        <f t="shared" si="5"/>
        <v>76.22</v>
      </c>
    </row>
    <row r="86" spans="1:9" s="1" customFormat="1" ht="12">
      <c r="A86" s="15">
        <v>84</v>
      </c>
      <c r="B86" s="40" t="s">
        <v>277</v>
      </c>
      <c r="C86" s="41" t="s">
        <v>278</v>
      </c>
      <c r="D86" s="40" t="s">
        <v>279</v>
      </c>
      <c r="E86" s="42" t="s">
        <v>280</v>
      </c>
      <c r="F86" s="17">
        <f t="shared" si="3"/>
        <v>43.56</v>
      </c>
      <c r="G86" s="22">
        <v>74.4</v>
      </c>
      <c r="H86" s="17">
        <f t="shared" si="4"/>
        <v>29.76</v>
      </c>
      <c r="I86" s="17">
        <f t="shared" si="5"/>
        <v>73.32000000000001</v>
      </c>
    </row>
    <row r="87" spans="1:9" s="1" customFormat="1" ht="24">
      <c r="A87" s="15">
        <v>85</v>
      </c>
      <c r="B87" s="37" t="s">
        <v>281</v>
      </c>
      <c r="C87" s="38" t="s">
        <v>282</v>
      </c>
      <c r="D87" s="37" t="s">
        <v>283</v>
      </c>
      <c r="E87" s="39" t="s">
        <v>284</v>
      </c>
      <c r="F87" s="17">
        <f t="shared" si="3"/>
        <v>43.14</v>
      </c>
      <c r="G87" s="18">
        <v>69.08</v>
      </c>
      <c r="H87" s="17">
        <f t="shared" si="4"/>
        <v>27.63</v>
      </c>
      <c r="I87" s="17">
        <f t="shared" si="5"/>
        <v>70.77</v>
      </c>
    </row>
    <row r="88" spans="1:9" s="1" customFormat="1" ht="24">
      <c r="A88" s="15">
        <v>86</v>
      </c>
      <c r="B88" s="37" t="s">
        <v>285</v>
      </c>
      <c r="C88" s="38" t="s">
        <v>282</v>
      </c>
      <c r="D88" s="37" t="s">
        <v>286</v>
      </c>
      <c r="E88" s="39" t="s">
        <v>287</v>
      </c>
      <c r="F88" s="17">
        <f t="shared" si="3"/>
        <v>43.01</v>
      </c>
      <c r="G88" s="18">
        <v>80.9</v>
      </c>
      <c r="H88" s="17">
        <f t="shared" si="4"/>
        <v>32.36</v>
      </c>
      <c r="I88" s="17">
        <f t="shared" si="5"/>
        <v>75.37</v>
      </c>
    </row>
    <row r="89" spans="1:9" s="1" customFormat="1" ht="24">
      <c r="A89" s="15">
        <v>87</v>
      </c>
      <c r="B89" s="37" t="s">
        <v>288</v>
      </c>
      <c r="C89" s="38" t="s">
        <v>282</v>
      </c>
      <c r="D89" s="37" t="s">
        <v>286</v>
      </c>
      <c r="E89" s="39" t="s">
        <v>289</v>
      </c>
      <c r="F89" s="17">
        <f t="shared" si="3"/>
        <v>42.38</v>
      </c>
      <c r="G89" s="18">
        <v>73.8</v>
      </c>
      <c r="H89" s="17">
        <f t="shared" si="4"/>
        <v>29.52</v>
      </c>
      <c r="I89" s="17">
        <f t="shared" si="5"/>
        <v>71.9</v>
      </c>
    </row>
    <row r="90" spans="1:9" s="1" customFormat="1" ht="12">
      <c r="A90" s="15">
        <v>88</v>
      </c>
      <c r="B90" s="37" t="s">
        <v>290</v>
      </c>
      <c r="C90" s="38" t="s">
        <v>291</v>
      </c>
      <c r="D90" s="37" t="s">
        <v>292</v>
      </c>
      <c r="E90" s="39" t="s">
        <v>293</v>
      </c>
      <c r="F90" s="17">
        <f t="shared" si="3"/>
        <v>37.87</v>
      </c>
      <c r="G90" s="18">
        <v>72.1</v>
      </c>
      <c r="H90" s="17">
        <f t="shared" si="4"/>
        <v>28.84</v>
      </c>
      <c r="I90" s="17">
        <f t="shared" si="5"/>
        <v>66.71</v>
      </c>
    </row>
    <row r="91" spans="1:9" s="1" customFormat="1" ht="12">
      <c r="A91" s="15">
        <v>89</v>
      </c>
      <c r="B91" s="37" t="s">
        <v>294</v>
      </c>
      <c r="C91" s="38" t="s">
        <v>291</v>
      </c>
      <c r="D91" s="37" t="s">
        <v>295</v>
      </c>
      <c r="E91" s="39" t="s">
        <v>296</v>
      </c>
      <c r="F91" s="17">
        <f t="shared" si="3"/>
        <v>35.76</v>
      </c>
      <c r="G91" s="18">
        <v>75</v>
      </c>
      <c r="H91" s="17">
        <f t="shared" si="4"/>
        <v>30</v>
      </c>
      <c r="I91" s="17">
        <f t="shared" si="5"/>
        <v>65.75999999999999</v>
      </c>
    </row>
    <row r="92" spans="1:9" s="1" customFormat="1" ht="12">
      <c r="A92" s="15">
        <v>90</v>
      </c>
      <c r="B92" s="37" t="s">
        <v>297</v>
      </c>
      <c r="C92" s="38" t="s">
        <v>298</v>
      </c>
      <c r="D92" s="37" t="s">
        <v>299</v>
      </c>
      <c r="E92" s="39" t="s">
        <v>300</v>
      </c>
      <c r="F92" s="17">
        <f t="shared" si="3"/>
        <v>27.92</v>
      </c>
      <c r="G92" s="18">
        <v>83.9</v>
      </c>
      <c r="H92" s="17">
        <f t="shared" si="4"/>
        <v>33.56</v>
      </c>
      <c r="I92" s="17">
        <f t="shared" si="5"/>
        <v>61.480000000000004</v>
      </c>
    </row>
    <row r="93" spans="1:9" s="1" customFormat="1" ht="12">
      <c r="A93" s="15">
        <v>91</v>
      </c>
      <c r="B93" s="37" t="s">
        <v>301</v>
      </c>
      <c r="C93" s="38" t="s">
        <v>302</v>
      </c>
      <c r="D93" s="37" t="s">
        <v>303</v>
      </c>
      <c r="E93" s="39" t="s">
        <v>304</v>
      </c>
      <c r="F93" s="17">
        <f t="shared" si="3"/>
        <v>40.55</v>
      </c>
      <c r="G93" s="18">
        <v>84.8</v>
      </c>
      <c r="H93" s="17">
        <f t="shared" si="4"/>
        <v>33.92</v>
      </c>
      <c r="I93" s="17">
        <f t="shared" si="5"/>
        <v>74.47</v>
      </c>
    </row>
    <row r="94" spans="1:9" s="1" customFormat="1" ht="24">
      <c r="A94" s="15">
        <v>92</v>
      </c>
      <c r="B94" s="37" t="s">
        <v>305</v>
      </c>
      <c r="C94" s="38" t="s">
        <v>306</v>
      </c>
      <c r="D94" s="37" t="s">
        <v>307</v>
      </c>
      <c r="E94" s="39" t="s">
        <v>308</v>
      </c>
      <c r="F94" s="17">
        <f t="shared" si="3"/>
        <v>40.37</v>
      </c>
      <c r="G94" s="18">
        <v>81.2</v>
      </c>
      <c r="H94" s="17">
        <f t="shared" si="4"/>
        <v>32.48</v>
      </c>
      <c r="I94" s="17">
        <f t="shared" si="5"/>
        <v>72.85</v>
      </c>
    </row>
    <row r="95" spans="1:9" s="1" customFormat="1" ht="24">
      <c r="A95" s="15">
        <v>93</v>
      </c>
      <c r="B95" s="37" t="s">
        <v>309</v>
      </c>
      <c r="C95" s="38" t="s">
        <v>306</v>
      </c>
      <c r="D95" s="37" t="s">
        <v>307</v>
      </c>
      <c r="E95" s="39" t="s">
        <v>310</v>
      </c>
      <c r="F95" s="17">
        <f t="shared" si="3"/>
        <v>39.89</v>
      </c>
      <c r="G95" s="18">
        <v>77.2</v>
      </c>
      <c r="H95" s="17">
        <f t="shared" si="4"/>
        <v>30.88</v>
      </c>
      <c r="I95" s="17">
        <f t="shared" si="5"/>
        <v>70.77</v>
      </c>
    </row>
    <row r="96" spans="1:9" s="1" customFormat="1" ht="24">
      <c r="A96" s="15">
        <v>94</v>
      </c>
      <c r="B96" s="43" t="s">
        <v>311</v>
      </c>
      <c r="C96" s="44" t="s">
        <v>312</v>
      </c>
      <c r="D96" s="43" t="s">
        <v>313</v>
      </c>
      <c r="E96" s="45" t="s">
        <v>76</v>
      </c>
      <c r="F96" s="17">
        <f t="shared" si="3"/>
        <v>42.97</v>
      </c>
      <c r="G96" s="26">
        <v>75.2</v>
      </c>
      <c r="H96" s="17">
        <f t="shared" si="4"/>
        <v>30.08</v>
      </c>
      <c r="I96" s="17">
        <f t="shared" si="5"/>
        <v>73.05</v>
      </c>
    </row>
    <row r="97" spans="1:9" s="1" customFormat="1" ht="12">
      <c r="A97" s="15">
        <v>95</v>
      </c>
      <c r="B97" s="37" t="s">
        <v>314</v>
      </c>
      <c r="C97" s="38" t="s">
        <v>315</v>
      </c>
      <c r="D97" s="37" t="s">
        <v>316</v>
      </c>
      <c r="E97" s="39" t="s">
        <v>317</v>
      </c>
      <c r="F97" s="17">
        <f t="shared" si="3"/>
        <v>48.9</v>
      </c>
      <c r="G97" s="18">
        <v>78.6</v>
      </c>
      <c r="H97" s="17">
        <f t="shared" si="4"/>
        <v>31.44</v>
      </c>
      <c r="I97" s="17">
        <f t="shared" si="5"/>
        <v>80.34</v>
      </c>
    </row>
    <row r="98" spans="1:9" s="1" customFormat="1" ht="12">
      <c r="A98" s="15">
        <v>96</v>
      </c>
      <c r="B98" s="37" t="s">
        <v>318</v>
      </c>
      <c r="C98" s="38" t="s">
        <v>315</v>
      </c>
      <c r="D98" s="37" t="s">
        <v>319</v>
      </c>
      <c r="E98" s="39" t="s">
        <v>320</v>
      </c>
      <c r="F98" s="17">
        <f t="shared" si="3"/>
        <v>35.96</v>
      </c>
      <c r="G98" s="18">
        <v>69.2</v>
      </c>
      <c r="H98" s="17">
        <f t="shared" si="4"/>
        <v>27.68</v>
      </c>
      <c r="I98" s="17">
        <f t="shared" si="5"/>
        <v>63.64</v>
      </c>
    </row>
    <row r="99" spans="1:9" s="1" customFormat="1" ht="12">
      <c r="A99" s="15">
        <v>97</v>
      </c>
      <c r="B99" s="37" t="s">
        <v>321</v>
      </c>
      <c r="C99" s="38" t="s">
        <v>322</v>
      </c>
      <c r="D99" s="37" t="s">
        <v>323</v>
      </c>
      <c r="E99" s="39" t="s">
        <v>324</v>
      </c>
      <c r="F99" s="17">
        <f t="shared" si="3"/>
        <v>48.7</v>
      </c>
      <c r="G99" s="18">
        <v>77.2</v>
      </c>
      <c r="H99" s="17">
        <f t="shared" si="4"/>
        <v>30.88</v>
      </c>
      <c r="I99" s="17">
        <f t="shared" si="5"/>
        <v>79.58</v>
      </c>
    </row>
    <row r="100" spans="1:9" s="1" customFormat="1" ht="12">
      <c r="A100" s="15">
        <v>98</v>
      </c>
      <c r="B100" s="37" t="s">
        <v>325</v>
      </c>
      <c r="C100" s="38" t="s">
        <v>322</v>
      </c>
      <c r="D100" s="37" t="s">
        <v>323</v>
      </c>
      <c r="E100" s="39" t="s">
        <v>326</v>
      </c>
      <c r="F100" s="17">
        <f t="shared" si="3"/>
        <v>42.59</v>
      </c>
      <c r="G100" s="18">
        <v>77.8</v>
      </c>
      <c r="H100" s="17">
        <f t="shared" si="4"/>
        <v>31.12</v>
      </c>
      <c r="I100" s="17">
        <f t="shared" si="5"/>
        <v>73.71000000000001</v>
      </c>
    </row>
    <row r="101" spans="1:9" s="1" customFormat="1" ht="12">
      <c r="A101" s="15">
        <v>99</v>
      </c>
      <c r="B101" s="37" t="s">
        <v>327</v>
      </c>
      <c r="C101" s="38" t="s">
        <v>322</v>
      </c>
      <c r="D101" s="37" t="s">
        <v>323</v>
      </c>
      <c r="E101" s="39" t="s">
        <v>184</v>
      </c>
      <c r="F101" s="17">
        <f t="shared" si="3"/>
        <v>42.04</v>
      </c>
      <c r="G101" s="18">
        <v>76.4</v>
      </c>
      <c r="H101" s="17">
        <f t="shared" si="4"/>
        <v>30.56</v>
      </c>
      <c r="I101" s="17">
        <f t="shared" si="5"/>
        <v>72.6</v>
      </c>
    </row>
    <row r="102" spans="1:9" s="1" customFormat="1" ht="12">
      <c r="A102" s="15">
        <v>100</v>
      </c>
      <c r="B102" s="37" t="s">
        <v>328</v>
      </c>
      <c r="C102" s="38" t="s">
        <v>329</v>
      </c>
      <c r="D102" s="37" t="s">
        <v>330</v>
      </c>
      <c r="E102" s="39" t="s">
        <v>331</v>
      </c>
      <c r="F102" s="17">
        <f t="shared" si="3"/>
        <v>35.8</v>
      </c>
      <c r="G102" s="18">
        <v>82.6</v>
      </c>
      <c r="H102" s="17">
        <f t="shared" si="4"/>
        <v>33.04</v>
      </c>
      <c r="I102" s="17">
        <f t="shared" si="5"/>
        <v>68.84</v>
      </c>
    </row>
    <row r="103" spans="1:9" s="1" customFormat="1" ht="12">
      <c r="A103" s="15">
        <v>101</v>
      </c>
      <c r="B103" s="37" t="s">
        <v>332</v>
      </c>
      <c r="C103" s="38" t="s">
        <v>329</v>
      </c>
      <c r="D103" s="37" t="s">
        <v>330</v>
      </c>
      <c r="E103" s="39" t="s">
        <v>333</v>
      </c>
      <c r="F103" s="17">
        <f t="shared" si="3"/>
        <v>36.97</v>
      </c>
      <c r="G103" s="18">
        <v>73.2</v>
      </c>
      <c r="H103" s="17">
        <f t="shared" si="4"/>
        <v>29.28</v>
      </c>
      <c r="I103" s="17">
        <f t="shared" si="5"/>
        <v>66.25</v>
      </c>
    </row>
    <row r="104" spans="1:9" s="1" customFormat="1" ht="12">
      <c r="A104" s="15">
        <v>102</v>
      </c>
      <c r="B104" s="37" t="s">
        <v>334</v>
      </c>
      <c r="C104" s="38" t="s">
        <v>335</v>
      </c>
      <c r="D104" s="37" t="s">
        <v>336</v>
      </c>
      <c r="E104" s="39" t="s">
        <v>337</v>
      </c>
      <c r="F104" s="17">
        <f t="shared" si="3"/>
        <v>39.19</v>
      </c>
      <c r="G104" s="18">
        <v>82.4</v>
      </c>
      <c r="H104" s="17">
        <f t="shared" si="4"/>
        <v>32.96</v>
      </c>
      <c r="I104" s="17">
        <f t="shared" si="5"/>
        <v>72.15</v>
      </c>
    </row>
    <row r="105" spans="1:9" s="1" customFormat="1" ht="12">
      <c r="A105" s="15">
        <v>103</v>
      </c>
      <c r="B105" s="37" t="s">
        <v>338</v>
      </c>
      <c r="C105" s="38" t="s">
        <v>339</v>
      </c>
      <c r="D105" s="37" t="s">
        <v>340</v>
      </c>
      <c r="E105" s="39" t="s">
        <v>317</v>
      </c>
      <c r="F105" s="17">
        <f t="shared" si="3"/>
        <v>48.9</v>
      </c>
      <c r="G105" s="18">
        <v>83.8</v>
      </c>
      <c r="H105" s="17">
        <f t="shared" si="4"/>
        <v>33.52</v>
      </c>
      <c r="I105" s="17">
        <f t="shared" si="5"/>
        <v>82.42</v>
      </c>
    </row>
    <row r="106" spans="1:9" s="1" customFormat="1" ht="12">
      <c r="A106" s="15">
        <v>104</v>
      </c>
      <c r="B106" s="37" t="s">
        <v>341</v>
      </c>
      <c r="C106" s="38" t="s">
        <v>342</v>
      </c>
      <c r="D106" s="37" t="s">
        <v>343</v>
      </c>
      <c r="E106" s="39" t="s">
        <v>344</v>
      </c>
      <c r="F106" s="17">
        <f t="shared" si="3"/>
        <v>41.06</v>
      </c>
      <c r="G106" s="18">
        <v>85.1</v>
      </c>
      <c r="H106" s="17">
        <f t="shared" si="4"/>
        <v>34.04</v>
      </c>
      <c r="I106" s="17">
        <f t="shared" si="5"/>
        <v>75.1</v>
      </c>
    </row>
    <row r="107" spans="1:9" s="1" customFormat="1" ht="12">
      <c r="A107" s="15">
        <v>105</v>
      </c>
      <c r="B107" s="37" t="s">
        <v>345</v>
      </c>
      <c r="C107" s="38" t="s">
        <v>346</v>
      </c>
      <c r="D107" s="37" t="s">
        <v>347</v>
      </c>
      <c r="E107" s="39" t="s">
        <v>348</v>
      </c>
      <c r="F107" s="17">
        <f t="shared" si="3"/>
        <v>38.95</v>
      </c>
      <c r="G107" s="18">
        <v>83.2</v>
      </c>
      <c r="H107" s="17">
        <f t="shared" si="4"/>
        <v>33.28</v>
      </c>
      <c r="I107" s="17">
        <f t="shared" si="5"/>
        <v>72.23</v>
      </c>
    </row>
    <row r="108" spans="1:9" s="1" customFormat="1" ht="12">
      <c r="A108" s="15">
        <v>106</v>
      </c>
      <c r="B108" s="37" t="s">
        <v>349</v>
      </c>
      <c r="C108" s="38" t="s">
        <v>350</v>
      </c>
      <c r="D108" s="37" t="s">
        <v>351</v>
      </c>
      <c r="E108" s="39" t="s">
        <v>211</v>
      </c>
      <c r="F108" s="17">
        <f t="shared" si="3"/>
        <v>41.62</v>
      </c>
      <c r="G108" s="18">
        <v>78</v>
      </c>
      <c r="H108" s="17">
        <f t="shared" si="4"/>
        <v>31.2</v>
      </c>
      <c r="I108" s="17">
        <f t="shared" si="5"/>
        <v>72.82</v>
      </c>
    </row>
    <row r="109" spans="1:9" s="1" customFormat="1" ht="12">
      <c r="A109" s="15">
        <v>107</v>
      </c>
      <c r="B109" s="37" t="s">
        <v>352</v>
      </c>
      <c r="C109" s="38" t="s">
        <v>350</v>
      </c>
      <c r="D109" s="37" t="s">
        <v>353</v>
      </c>
      <c r="E109" s="39" t="s">
        <v>354</v>
      </c>
      <c r="F109" s="17">
        <f t="shared" si="3"/>
        <v>31.56</v>
      </c>
      <c r="G109" s="18">
        <v>79.8</v>
      </c>
      <c r="H109" s="17">
        <f t="shared" si="4"/>
        <v>31.92</v>
      </c>
      <c r="I109" s="17">
        <f t="shared" si="5"/>
        <v>63.480000000000004</v>
      </c>
    </row>
    <row r="110" spans="1:9" s="1" customFormat="1" ht="12">
      <c r="A110" s="15">
        <v>108</v>
      </c>
      <c r="B110" s="37" t="s">
        <v>355</v>
      </c>
      <c r="C110" s="38" t="s">
        <v>350</v>
      </c>
      <c r="D110" s="37" t="s">
        <v>356</v>
      </c>
      <c r="E110" s="39" t="s">
        <v>357</v>
      </c>
      <c r="F110" s="17">
        <f t="shared" si="3"/>
        <v>36.94</v>
      </c>
      <c r="G110" s="18">
        <v>82.6</v>
      </c>
      <c r="H110" s="17">
        <f t="shared" si="4"/>
        <v>33.04</v>
      </c>
      <c r="I110" s="17">
        <f t="shared" si="5"/>
        <v>69.97999999999999</v>
      </c>
    </row>
    <row r="111" spans="1:9" s="1" customFormat="1" ht="12">
      <c r="A111" s="15">
        <v>109</v>
      </c>
      <c r="B111" s="37" t="s">
        <v>358</v>
      </c>
      <c r="C111" s="38" t="s">
        <v>359</v>
      </c>
      <c r="D111" s="37" t="s">
        <v>360</v>
      </c>
      <c r="E111" s="39" t="s">
        <v>361</v>
      </c>
      <c r="F111" s="17">
        <f t="shared" si="3"/>
        <v>31.43</v>
      </c>
      <c r="G111" s="18">
        <v>82.8</v>
      </c>
      <c r="H111" s="17">
        <f t="shared" si="4"/>
        <v>33.12</v>
      </c>
      <c r="I111" s="17">
        <f t="shared" si="5"/>
        <v>64.55</v>
      </c>
    </row>
    <row r="112" spans="1:9" s="1" customFormat="1" ht="12">
      <c r="A112" s="15">
        <v>110</v>
      </c>
      <c r="B112" s="37" t="s">
        <v>362</v>
      </c>
      <c r="C112" s="38" t="s">
        <v>363</v>
      </c>
      <c r="D112" s="37" t="s">
        <v>364</v>
      </c>
      <c r="E112" s="39" t="s">
        <v>365</v>
      </c>
      <c r="F112" s="17">
        <f t="shared" si="3"/>
        <v>36.14</v>
      </c>
      <c r="G112" s="18">
        <v>75.8</v>
      </c>
      <c r="H112" s="17">
        <f t="shared" si="4"/>
        <v>30.32</v>
      </c>
      <c r="I112" s="17">
        <f t="shared" si="5"/>
        <v>66.46000000000001</v>
      </c>
    </row>
    <row r="113" spans="1:9" s="1" customFormat="1" ht="12">
      <c r="A113" s="15">
        <v>111</v>
      </c>
      <c r="B113" s="37" t="s">
        <v>366</v>
      </c>
      <c r="C113" s="38" t="s">
        <v>367</v>
      </c>
      <c r="D113" s="37" t="s">
        <v>368</v>
      </c>
      <c r="E113" s="39" t="s">
        <v>369</v>
      </c>
      <c r="F113" s="17">
        <f t="shared" si="3"/>
        <v>36.42</v>
      </c>
      <c r="G113" s="18">
        <v>79</v>
      </c>
      <c r="H113" s="17">
        <f t="shared" si="4"/>
        <v>31.6</v>
      </c>
      <c r="I113" s="17">
        <f t="shared" si="5"/>
        <v>68.02000000000001</v>
      </c>
    </row>
    <row r="114" spans="1:9" s="1" customFormat="1" ht="12">
      <c r="A114" s="15">
        <v>112</v>
      </c>
      <c r="B114" s="37" t="s">
        <v>370</v>
      </c>
      <c r="C114" s="38" t="s">
        <v>367</v>
      </c>
      <c r="D114" s="37" t="s">
        <v>371</v>
      </c>
      <c r="E114" s="39" t="s">
        <v>372</v>
      </c>
      <c r="F114" s="17">
        <f t="shared" si="3"/>
        <v>35.62</v>
      </c>
      <c r="G114" s="18">
        <v>83.8</v>
      </c>
      <c r="H114" s="17">
        <f t="shared" si="4"/>
        <v>33.52</v>
      </c>
      <c r="I114" s="17">
        <f t="shared" si="5"/>
        <v>69.14</v>
      </c>
    </row>
    <row r="115" spans="1:9" s="1" customFormat="1" ht="12">
      <c r="A115" s="15">
        <v>113</v>
      </c>
      <c r="B115" s="37" t="s">
        <v>373</v>
      </c>
      <c r="C115" s="38" t="s">
        <v>367</v>
      </c>
      <c r="D115" s="37" t="s">
        <v>374</v>
      </c>
      <c r="E115" s="39" t="s">
        <v>375</v>
      </c>
      <c r="F115" s="17">
        <f t="shared" si="3"/>
        <v>35.45</v>
      </c>
      <c r="G115" s="18">
        <v>85.2</v>
      </c>
      <c r="H115" s="17">
        <f t="shared" si="4"/>
        <v>34.08</v>
      </c>
      <c r="I115" s="17">
        <f t="shared" si="5"/>
        <v>69.53</v>
      </c>
    </row>
    <row r="116" spans="1:9" s="1" customFormat="1" ht="12">
      <c r="A116" s="15">
        <v>114</v>
      </c>
      <c r="B116" s="27" t="s">
        <v>376</v>
      </c>
      <c r="C116" s="28" t="s">
        <v>377</v>
      </c>
      <c r="D116" s="27" t="s">
        <v>378</v>
      </c>
      <c r="E116" s="17" t="s">
        <v>379</v>
      </c>
      <c r="F116" s="17"/>
      <c r="G116" s="18">
        <v>72.6</v>
      </c>
      <c r="H116" s="17"/>
      <c r="I116" s="18">
        <v>72.6</v>
      </c>
    </row>
    <row r="117" spans="1:9" s="1" customFormat="1" ht="12">
      <c r="A117" s="15">
        <v>115</v>
      </c>
      <c r="B117" s="37" t="s">
        <v>380</v>
      </c>
      <c r="C117" s="38" t="s">
        <v>377</v>
      </c>
      <c r="D117" s="37" t="s">
        <v>381</v>
      </c>
      <c r="E117" s="39" t="s">
        <v>382</v>
      </c>
      <c r="F117" s="17">
        <f>ROUND(E117*0.6,2)</f>
        <v>32.81</v>
      </c>
      <c r="G117" s="18">
        <v>81.4</v>
      </c>
      <c r="H117" s="17">
        <f>ROUND(G117*0.4,2)</f>
        <v>32.56</v>
      </c>
      <c r="I117" s="17">
        <f>F117+H117</f>
        <v>65.37</v>
      </c>
    </row>
    <row r="118" spans="1:9" s="1" customFormat="1" ht="12">
      <c r="A118" s="15">
        <v>116</v>
      </c>
      <c r="B118" s="27" t="s">
        <v>383</v>
      </c>
      <c r="C118" s="28" t="s">
        <v>377</v>
      </c>
      <c r="D118" s="27" t="s">
        <v>384</v>
      </c>
      <c r="E118" s="17" t="s">
        <v>379</v>
      </c>
      <c r="F118" s="17"/>
      <c r="G118" s="18">
        <v>78.2</v>
      </c>
      <c r="H118" s="17"/>
      <c r="I118" s="18">
        <v>78.2</v>
      </c>
    </row>
    <row r="119" spans="1:9" s="1" customFormat="1" ht="12">
      <c r="A119" s="15">
        <v>117</v>
      </c>
      <c r="B119" s="37" t="s">
        <v>385</v>
      </c>
      <c r="C119" s="38" t="s">
        <v>386</v>
      </c>
      <c r="D119" s="37" t="s">
        <v>387</v>
      </c>
      <c r="E119" s="39" t="s">
        <v>388</v>
      </c>
      <c r="F119" s="17">
        <f aca="true" t="shared" si="6" ref="F119:F131">ROUND(E119*0.6,2)</f>
        <v>31.67</v>
      </c>
      <c r="G119" s="18">
        <v>73.8</v>
      </c>
      <c r="H119" s="17">
        <f aca="true" t="shared" si="7" ref="H119:H131">ROUND(G119*0.4,2)</f>
        <v>29.52</v>
      </c>
      <c r="I119" s="17">
        <f aca="true" t="shared" si="8" ref="I119:I131">F119+H119</f>
        <v>61.19</v>
      </c>
    </row>
    <row r="120" spans="1:9" s="1" customFormat="1" ht="12">
      <c r="A120" s="15">
        <v>118</v>
      </c>
      <c r="B120" s="37" t="s">
        <v>389</v>
      </c>
      <c r="C120" s="38" t="s">
        <v>386</v>
      </c>
      <c r="D120" s="37" t="s">
        <v>390</v>
      </c>
      <c r="E120" s="39" t="s">
        <v>391</v>
      </c>
      <c r="F120" s="17">
        <f t="shared" si="6"/>
        <v>36.38</v>
      </c>
      <c r="G120" s="18">
        <v>81.8</v>
      </c>
      <c r="H120" s="17">
        <f t="shared" si="7"/>
        <v>32.72</v>
      </c>
      <c r="I120" s="17">
        <f t="shared" si="8"/>
        <v>69.1</v>
      </c>
    </row>
    <row r="121" spans="1:9" s="1" customFormat="1" ht="12">
      <c r="A121" s="15">
        <v>119</v>
      </c>
      <c r="B121" s="37" t="s">
        <v>392</v>
      </c>
      <c r="C121" s="38" t="s">
        <v>393</v>
      </c>
      <c r="D121" s="37" t="s">
        <v>394</v>
      </c>
      <c r="E121" s="39" t="s">
        <v>395</v>
      </c>
      <c r="F121" s="17">
        <f t="shared" si="6"/>
        <v>30.07</v>
      </c>
      <c r="G121" s="18">
        <v>80.4</v>
      </c>
      <c r="H121" s="17">
        <f t="shared" si="7"/>
        <v>32.16</v>
      </c>
      <c r="I121" s="17">
        <f t="shared" si="8"/>
        <v>62.23</v>
      </c>
    </row>
    <row r="122" spans="1:9" s="1" customFormat="1" ht="12">
      <c r="A122" s="15">
        <v>120</v>
      </c>
      <c r="B122" s="37" t="s">
        <v>396</v>
      </c>
      <c r="C122" s="38" t="s">
        <v>393</v>
      </c>
      <c r="D122" s="37" t="s">
        <v>397</v>
      </c>
      <c r="E122" s="39" t="s">
        <v>398</v>
      </c>
      <c r="F122" s="17">
        <f t="shared" si="6"/>
        <v>39.5</v>
      </c>
      <c r="G122" s="18">
        <v>69</v>
      </c>
      <c r="H122" s="17">
        <f t="shared" si="7"/>
        <v>27.6</v>
      </c>
      <c r="I122" s="17">
        <f t="shared" si="8"/>
        <v>67.1</v>
      </c>
    </row>
    <row r="123" spans="1:9" s="1" customFormat="1" ht="12">
      <c r="A123" s="15">
        <v>121</v>
      </c>
      <c r="B123" s="37" t="s">
        <v>399</v>
      </c>
      <c r="C123" s="38" t="s">
        <v>393</v>
      </c>
      <c r="D123" s="37" t="s">
        <v>400</v>
      </c>
      <c r="E123" s="39" t="s">
        <v>401</v>
      </c>
      <c r="F123" s="17">
        <f t="shared" si="6"/>
        <v>30.29</v>
      </c>
      <c r="G123" s="18">
        <v>80</v>
      </c>
      <c r="H123" s="17">
        <f t="shared" si="7"/>
        <v>32</v>
      </c>
      <c r="I123" s="17">
        <f t="shared" si="8"/>
        <v>62.29</v>
      </c>
    </row>
    <row r="124" spans="1:9" s="1" customFormat="1" ht="12">
      <c r="A124" s="15">
        <v>122</v>
      </c>
      <c r="B124" s="37" t="s">
        <v>402</v>
      </c>
      <c r="C124" s="38" t="s">
        <v>393</v>
      </c>
      <c r="D124" s="37" t="s">
        <v>403</v>
      </c>
      <c r="E124" s="39" t="s">
        <v>404</v>
      </c>
      <c r="F124" s="17">
        <f t="shared" si="6"/>
        <v>32.53</v>
      </c>
      <c r="G124" s="18">
        <v>77</v>
      </c>
      <c r="H124" s="17">
        <f t="shared" si="7"/>
        <v>30.8</v>
      </c>
      <c r="I124" s="17">
        <f t="shared" si="8"/>
        <v>63.33</v>
      </c>
    </row>
    <row r="125" spans="1:9" s="1" customFormat="1" ht="12">
      <c r="A125" s="15">
        <v>123</v>
      </c>
      <c r="B125" s="37" t="s">
        <v>405</v>
      </c>
      <c r="C125" s="38" t="s">
        <v>406</v>
      </c>
      <c r="D125" s="37" t="s">
        <v>407</v>
      </c>
      <c r="E125" s="39" t="s">
        <v>408</v>
      </c>
      <c r="F125" s="17">
        <f t="shared" si="6"/>
        <v>34.75</v>
      </c>
      <c r="G125" s="18">
        <v>80.8</v>
      </c>
      <c r="H125" s="17">
        <f t="shared" si="7"/>
        <v>32.32</v>
      </c>
      <c r="I125" s="17">
        <f t="shared" si="8"/>
        <v>67.07</v>
      </c>
    </row>
    <row r="126" spans="1:9" s="1" customFormat="1" ht="12">
      <c r="A126" s="15">
        <v>124</v>
      </c>
      <c r="B126" s="37" t="s">
        <v>409</v>
      </c>
      <c r="C126" s="38" t="s">
        <v>406</v>
      </c>
      <c r="D126" s="37" t="s">
        <v>407</v>
      </c>
      <c r="E126" s="39" t="s">
        <v>410</v>
      </c>
      <c r="F126" s="17">
        <f t="shared" si="6"/>
        <v>29.65</v>
      </c>
      <c r="G126" s="18">
        <v>86.8</v>
      </c>
      <c r="H126" s="17">
        <f t="shared" si="7"/>
        <v>34.72</v>
      </c>
      <c r="I126" s="17">
        <f t="shared" si="8"/>
        <v>64.37</v>
      </c>
    </row>
    <row r="127" spans="1:9" s="1" customFormat="1" ht="12">
      <c r="A127" s="15">
        <v>125</v>
      </c>
      <c r="B127" s="16" t="s">
        <v>411</v>
      </c>
      <c r="C127" s="38" t="s">
        <v>406</v>
      </c>
      <c r="D127" s="37" t="s">
        <v>412</v>
      </c>
      <c r="E127" s="39" t="s">
        <v>413</v>
      </c>
      <c r="F127" s="17">
        <f t="shared" si="6"/>
        <v>33.23</v>
      </c>
      <c r="G127" s="18">
        <v>74.4</v>
      </c>
      <c r="H127" s="17">
        <f t="shared" si="7"/>
        <v>29.76</v>
      </c>
      <c r="I127" s="17">
        <f t="shared" si="8"/>
        <v>62.989999999999995</v>
      </c>
    </row>
    <row r="128" spans="1:9" s="1" customFormat="1" ht="12">
      <c r="A128" s="15">
        <v>126</v>
      </c>
      <c r="B128" s="37" t="s">
        <v>414</v>
      </c>
      <c r="C128" s="38" t="s">
        <v>415</v>
      </c>
      <c r="D128" s="37" t="s">
        <v>416</v>
      </c>
      <c r="E128" s="39" t="s">
        <v>174</v>
      </c>
      <c r="F128" s="17">
        <f t="shared" si="6"/>
        <v>40.13</v>
      </c>
      <c r="G128" s="18">
        <v>87.4</v>
      </c>
      <c r="H128" s="17">
        <f t="shared" si="7"/>
        <v>34.96</v>
      </c>
      <c r="I128" s="17">
        <f t="shared" si="8"/>
        <v>75.09</v>
      </c>
    </row>
    <row r="129" spans="1:9" s="1" customFormat="1" ht="12">
      <c r="A129" s="15">
        <v>127</v>
      </c>
      <c r="B129" s="37" t="s">
        <v>417</v>
      </c>
      <c r="C129" s="38" t="s">
        <v>415</v>
      </c>
      <c r="D129" s="37" t="s">
        <v>418</v>
      </c>
      <c r="E129" s="39" t="s">
        <v>419</v>
      </c>
      <c r="F129" s="17">
        <f t="shared" si="6"/>
        <v>37.43</v>
      </c>
      <c r="G129" s="18">
        <v>79.8</v>
      </c>
      <c r="H129" s="17">
        <f t="shared" si="7"/>
        <v>31.92</v>
      </c>
      <c r="I129" s="17">
        <f t="shared" si="8"/>
        <v>69.35</v>
      </c>
    </row>
    <row r="130" spans="1:9" s="1" customFormat="1" ht="12">
      <c r="A130" s="15">
        <v>128</v>
      </c>
      <c r="B130" s="37" t="s">
        <v>420</v>
      </c>
      <c r="C130" s="38" t="s">
        <v>415</v>
      </c>
      <c r="D130" s="37" t="s">
        <v>421</v>
      </c>
      <c r="E130" s="39" t="s">
        <v>422</v>
      </c>
      <c r="F130" s="17">
        <f t="shared" si="6"/>
        <v>37.08</v>
      </c>
      <c r="G130" s="18">
        <v>67.6</v>
      </c>
      <c r="H130" s="17">
        <f t="shared" si="7"/>
        <v>27.04</v>
      </c>
      <c r="I130" s="17">
        <f t="shared" si="8"/>
        <v>64.12</v>
      </c>
    </row>
    <row r="131" spans="1:9" s="1" customFormat="1" ht="12">
      <c r="A131" s="15">
        <v>129</v>
      </c>
      <c r="B131" s="37" t="s">
        <v>423</v>
      </c>
      <c r="C131" s="38" t="s">
        <v>415</v>
      </c>
      <c r="D131" s="37" t="s">
        <v>421</v>
      </c>
      <c r="E131" s="39" t="s">
        <v>424</v>
      </c>
      <c r="F131" s="17">
        <f t="shared" si="6"/>
        <v>37.39</v>
      </c>
      <c r="G131" s="18">
        <v>63</v>
      </c>
      <c r="H131" s="17">
        <f t="shared" si="7"/>
        <v>25.2</v>
      </c>
      <c r="I131" s="17">
        <f t="shared" si="8"/>
        <v>62.59</v>
      </c>
    </row>
    <row r="132" spans="1:9" s="1" customFormat="1" ht="12">
      <c r="A132" s="15">
        <v>130</v>
      </c>
      <c r="B132" s="27" t="s">
        <v>425</v>
      </c>
      <c r="C132" s="28" t="s">
        <v>415</v>
      </c>
      <c r="D132" s="27" t="s">
        <v>426</v>
      </c>
      <c r="E132" s="17" t="s">
        <v>379</v>
      </c>
      <c r="F132" s="17"/>
      <c r="G132" s="18">
        <v>71</v>
      </c>
      <c r="H132" s="17"/>
      <c r="I132" s="18">
        <v>71</v>
      </c>
    </row>
    <row r="133" spans="1:9" s="1" customFormat="1" ht="12">
      <c r="A133" s="15">
        <v>131</v>
      </c>
      <c r="B133" s="37" t="s">
        <v>427</v>
      </c>
      <c r="C133" s="38" t="s">
        <v>428</v>
      </c>
      <c r="D133" s="37" t="s">
        <v>429</v>
      </c>
      <c r="E133" s="39" t="s">
        <v>178</v>
      </c>
      <c r="F133" s="17">
        <f aca="true" t="shared" si="9" ref="F133:F152">ROUND(E133*0.6,2)</f>
        <v>44.81</v>
      </c>
      <c r="G133" s="18">
        <v>71.2</v>
      </c>
      <c r="H133" s="17">
        <f aca="true" t="shared" si="10" ref="H133:H150">ROUND(G133*0.4,2)</f>
        <v>28.48</v>
      </c>
      <c r="I133" s="17">
        <f aca="true" t="shared" si="11" ref="I133:I150">F133+H133</f>
        <v>73.29</v>
      </c>
    </row>
    <row r="134" spans="1:9" s="1" customFormat="1" ht="12">
      <c r="A134" s="15">
        <v>132</v>
      </c>
      <c r="B134" s="37" t="s">
        <v>430</v>
      </c>
      <c r="C134" s="38" t="s">
        <v>428</v>
      </c>
      <c r="D134" s="37" t="s">
        <v>429</v>
      </c>
      <c r="E134" s="39" t="s">
        <v>431</v>
      </c>
      <c r="F134" s="17">
        <f t="shared" si="9"/>
        <v>41.03</v>
      </c>
      <c r="G134" s="18">
        <v>70.2</v>
      </c>
      <c r="H134" s="17">
        <f t="shared" si="10"/>
        <v>28.08</v>
      </c>
      <c r="I134" s="17">
        <f t="shared" si="11"/>
        <v>69.11</v>
      </c>
    </row>
    <row r="135" spans="1:9" s="1" customFormat="1" ht="12">
      <c r="A135" s="15">
        <v>133</v>
      </c>
      <c r="B135" s="37" t="s">
        <v>432</v>
      </c>
      <c r="C135" s="38" t="s">
        <v>428</v>
      </c>
      <c r="D135" s="37" t="s">
        <v>429</v>
      </c>
      <c r="E135" s="39" t="s">
        <v>433</v>
      </c>
      <c r="F135" s="17">
        <f t="shared" si="9"/>
        <v>39.16</v>
      </c>
      <c r="G135" s="18">
        <v>73.2</v>
      </c>
      <c r="H135" s="17">
        <f t="shared" si="10"/>
        <v>29.28</v>
      </c>
      <c r="I135" s="17">
        <f t="shared" si="11"/>
        <v>68.44</v>
      </c>
    </row>
    <row r="136" spans="1:9" s="1" customFormat="1" ht="12">
      <c r="A136" s="15">
        <v>134</v>
      </c>
      <c r="B136" s="37" t="s">
        <v>434</v>
      </c>
      <c r="C136" s="38" t="s">
        <v>428</v>
      </c>
      <c r="D136" s="37" t="s">
        <v>429</v>
      </c>
      <c r="E136" s="39" t="s">
        <v>308</v>
      </c>
      <c r="F136" s="17">
        <f t="shared" si="9"/>
        <v>40.37</v>
      </c>
      <c r="G136" s="18">
        <v>62.8</v>
      </c>
      <c r="H136" s="17">
        <f t="shared" si="10"/>
        <v>25.12</v>
      </c>
      <c r="I136" s="17">
        <f t="shared" si="11"/>
        <v>65.49</v>
      </c>
    </row>
    <row r="137" spans="1:9" s="1" customFormat="1" ht="12">
      <c r="A137" s="15">
        <v>135</v>
      </c>
      <c r="B137" s="37" t="s">
        <v>435</v>
      </c>
      <c r="C137" s="38" t="s">
        <v>428</v>
      </c>
      <c r="D137" s="37" t="s">
        <v>429</v>
      </c>
      <c r="E137" s="39" t="s">
        <v>436</v>
      </c>
      <c r="F137" s="17">
        <f t="shared" si="9"/>
        <v>34.09</v>
      </c>
      <c r="G137" s="18">
        <v>77.4</v>
      </c>
      <c r="H137" s="17">
        <f t="shared" si="10"/>
        <v>30.96</v>
      </c>
      <c r="I137" s="17">
        <f t="shared" si="11"/>
        <v>65.05000000000001</v>
      </c>
    </row>
    <row r="138" spans="1:9" s="1" customFormat="1" ht="12">
      <c r="A138" s="15">
        <v>136</v>
      </c>
      <c r="B138" s="37" t="s">
        <v>437</v>
      </c>
      <c r="C138" s="38" t="s">
        <v>428</v>
      </c>
      <c r="D138" s="37" t="s">
        <v>429</v>
      </c>
      <c r="E138" s="39" t="s">
        <v>438</v>
      </c>
      <c r="F138" s="17">
        <f t="shared" si="9"/>
        <v>36</v>
      </c>
      <c r="G138" s="18">
        <v>72.4</v>
      </c>
      <c r="H138" s="17">
        <f t="shared" si="10"/>
        <v>28.96</v>
      </c>
      <c r="I138" s="17">
        <f t="shared" si="11"/>
        <v>64.96000000000001</v>
      </c>
    </row>
    <row r="139" spans="1:9" s="1" customFormat="1" ht="12">
      <c r="A139" s="15">
        <v>137</v>
      </c>
      <c r="B139" s="37" t="s">
        <v>439</v>
      </c>
      <c r="C139" s="38" t="s">
        <v>428</v>
      </c>
      <c r="D139" s="37" t="s">
        <v>429</v>
      </c>
      <c r="E139" s="39" t="s">
        <v>440</v>
      </c>
      <c r="F139" s="17">
        <f t="shared" si="9"/>
        <v>34.2</v>
      </c>
      <c r="G139" s="18">
        <v>76.2</v>
      </c>
      <c r="H139" s="17">
        <f t="shared" si="10"/>
        <v>30.48</v>
      </c>
      <c r="I139" s="17">
        <f t="shared" si="11"/>
        <v>64.68</v>
      </c>
    </row>
    <row r="140" spans="1:9" s="1" customFormat="1" ht="12">
      <c r="A140" s="15">
        <v>138</v>
      </c>
      <c r="B140" s="37" t="s">
        <v>441</v>
      </c>
      <c r="C140" s="38" t="s">
        <v>428</v>
      </c>
      <c r="D140" s="37" t="s">
        <v>429</v>
      </c>
      <c r="E140" s="39" t="s">
        <v>442</v>
      </c>
      <c r="F140" s="17">
        <f t="shared" si="9"/>
        <v>34.86</v>
      </c>
      <c r="G140" s="18">
        <v>73.6</v>
      </c>
      <c r="H140" s="17">
        <f t="shared" si="10"/>
        <v>29.44</v>
      </c>
      <c r="I140" s="17">
        <f t="shared" si="11"/>
        <v>64.3</v>
      </c>
    </row>
    <row r="141" spans="1:9" s="1" customFormat="1" ht="12">
      <c r="A141" s="15">
        <v>139</v>
      </c>
      <c r="B141" s="37" t="s">
        <v>443</v>
      </c>
      <c r="C141" s="38" t="s">
        <v>444</v>
      </c>
      <c r="D141" s="37" t="s">
        <v>445</v>
      </c>
      <c r="E141" s="39" t="s">
        <v>446</v>
      </c>
      <c r="F141" s="17">
        <f t="shared" si="9"/>
        <v>36.66</v>
      </c>
      <c r="G141" s="18">
        <v>78.6</v>
      </c>
      <c r="H141" s="17">
        <f t="shared" si="10"/>
        <v>31.44</v>
      </c>
      <c r="I141" s="17">
        <f t="shared" si="11"/>
        <v>68.1</v>
      </c>
    </row>
    <row r="142" spans="1:9" s="1" customFormat="1" ht="24">
      <c r="A142" s="15">
        <v>140</v>
      </c>
      <c r="B142" s="27" t="s">
        <v>447</v>
      </c>
      <c r="C142" s="28" t="s">
        <v>448</v>
      </c>
      <c r="D142" s="27" t="s">
        <v>449</v>
      </c>
      <c r="E142" s="17" t="s">
        <v>379</v>
      </c>
      <c r="F142" s="17"/>
      <c r="G142" s="18">
        <v>76.2</v>
      </c>
      <c r="H142" s="17"/>
      <c r="I142" s="18">
        <v>76.2</v>
      </c>
    </row>
    <row r="143" spans="1:9" s="1" customFormat="1" ht="12">
      <c r="A143" s="15">
        <v>141</v>
      </c>
      <c r="B143" s="37" t="s">
        <v>450</v>
      </c>
      <c r="C143" s="38" t="s">
        <v>451</v>
      </c>
      <c r="D143" s="37" t="s">
        <v>452</v>
      </c>
      <c r="E143" s="39" t="s">
        <v>453</v>
      </c>
      <c r="F143" s="17">
        <f aca="true" t="shared" si="12" ref="F143:F161">ROUND(E143*0.6,2)</f>
        <v>42.31</v>
      </c>
      <c r="G143" s="18">
        <v>83</v>
      </c>
      <c r="H143" s="17">
        <f aca="true" t="shared" si="13" ref="H143:H161">ROUND(G143*0.4,2)</f>
        <v>33.2</v>
      </c>
      <c r="I143" s="17">
        <f aca="true" t="shared" si="14" ref="I143:I161">F143+H143</f>
        <v>75.51</v>
      </c>
    </row>
    <row r="144" spans="1:9" s="1" customFormat="1" ht="12">
      <c r="A144" s="15">
        <v>142</v>
      </c>
      <c r="B144" s="37" t="s">
        <v>454</v>
      </c>
      <c r="C144" s="38" t="s">
        <v>455</v>
      </c>
      <c r="D144" s="37" t="s">
        <v>456</v>
      </c>
      <c r="E144" s="39" t="s">
        <v>457</v>
      </c>
      <c r="F144" s="17">
        <f t="shared" si="12"/>
        <v>43.32</v>
      </c>
      <c r="G144" s="18">
        <v>83.6</v>
      </c>
      <c r="H144" s="17">
        <f t="shared" si="13"/>
        <v>33.44</v>
      </c>
      <c r="I144" s="17">
        <f t="shared" si="14"/>
        <v>76.75999999999999</v>
      </c>
    </row>
    <row r="145" spans="1:9" s="1" customFormat="1" ht="12">
      <c r="A145" s="15">
        <v>143</v>
      </c>
      <c r="B145" s="37" t="s">
        <v>458</v>
      </c>
      <c r="C145" s="38" t="s">
        <v>459</v>
      </c>
      <c r="D145" s="37" t="s">
        <v>460</v>
      </c>
      <c r="E145" s="39" t="s">
        <v>194</v>
      </c>
      <c r="F145" s="17">
        <f t="shared" si="12"/>
        <v>45.85</v>
      </c>
      <c r="G145" s="18">
        <v>80.8</v>
      </c>
      <c r="H145" s="17">
        <f t="shared" si="13"/>
        <v>32.32</v>
      </c>
      <c r="I145" s="17">
        <f t="shared" si="14"/>
        <v>78.17</v>
      </c>
    </row>
    <row r="146" spans="1:9" s="1" customFormat="1" ht="24">
      <c r="A146" s="15">
        <v>144</v>
      </c>
      <c r="B146" s="37" t="s">
        <v>461</v>
      </c>
      <c r="C146" s="38" t="s">
        <v>462</v>
      </c>
      <c r="D146" s="37" t="s">
        <v>463</v>
      </c>
      <c r="E146" s="39" t="s">
        <v>134</v>
      </c>
      <c r="F146" s="17">
        <f t="shared" si="12"/>
        <v>47.69</v>
      </c>
      <c r="G146" s="18">
        <v>83.2</v>
      </c>
      <c r="H146" s="17">
        <f t="shared" si="13"/>
        <v>33.28</v>
      </c>
      <c r="I146" s="17">
        <f t="shared" si="14"/>
        <v>80.97</v>
      </c>
    </row>
    <row r="147" spans="1:9" s="1" customFormat="1" ht="24">
      <c r="A147" s="15">
        <v>145</v>
      </c>
      <c r="B147" s="37" t="s">
        <v>464</v>
      </c>
      <c r="C147" s="38" t="s">
        <v>465</v>
      </c>
      <c r="D147" s="37" t="s">
        <v>466</v>
      </c>
      <c r="E147" s="39" t="s">
        <v>467</v>
      </c>
      <c r="F147" s="17">
        <f t="shared" si="12"/>
        <v>46.72</v>
      </c>
      <c r="G147" s="18">
        <v>75.2</v>
      </c>
      <c r="H147" s="17">
        <f t="shared" si="13"/>
        <v>30.08</v>
      </c>
      <c r="I147" s="17">
        <f t="shared" si="14"/>
        <v>76.8</v>
      </c>
    </row>
    <row r="148" spans="1:9" s="1" customFormat="1" ht="12">
      <c r="A148" s="15">
        <v>146</v>
      </c>
      <c r="B148" s="37" t="s">
        <v>468</v>
      </c>
      <c r="C148" s="38" t="s">
        <v>469</v>
      </c>
      <c r="D148" s="37" t="s">
        <v>470</v>
      </c>
      <c r="E148" s="39" t="s">
        <v>471</v>
      </c>
      <c r="F148" s="17">
        <f t="shared" si="12"/>
        <v>49.01</v>
      </c>
      <c r="G148" s="18">
        <v>77.4</v>
      </c>
      <c r="H148" s="17">
        <f t="shared" si="13"/>
        <v>30.96</v>
      </c>
      <c r="I148" s="17">
        <f t="shared" si="14"/>
        <v>79.97</v>
      </c>
    </row>
    <row r="149" spans="1:9" s="1" customFormat="1" ht="12">
      <c r="A149" s="15">
        <v>147</v>
      </c>
      <c r="B149" s="37" t="s">
        <v>472</v>
      </c>
      <c r="C149" s="38" t="s">
        <v>469</v>
      </c>
      <c r="D149" s="37" t="s">
        <v>470</v>
      </c>
      <c r="E149" s="39" t="s">
        <v>473</v>
      </c>
      <c r="F149" s="17">
        <f t="shared" si="12"/>
        <v>48.59</v>
      </c>
      <c r="G149" s="18">
        <v>74</v>
      </c>
      <c r="H149" s="17">
        <f t="shared" si="13"/>
        <v>29.6</v>
      </c>
      <c r="I149" s="17">
        <f t="shared" si="14"/>
        <v>78.19</v>
      </c>
    </row>
    <row r="150" spans="1:9" s="1" customFormat="1" ht="12">
      <c r="A150" s="15">
        <v>148</v>
      </c>
      <c r="B150" s="37" t="s">
        <v>474</v>
      </c>
      <c r="C150" s="38" t="s">
        <v>475</v>
      </c>
      <c r="D150" s="37" t="s">
        <v>476</v>
      </c>
      <c r="E150" s="39" t="s">
        <v>477</v>
      </c>
      <c r="F150" s="17">
        <f t="shared" si="12"/>
        <v>49.25</v>
      </c>
      <c r="G150" s="18">
        <v>81.6</v>
      </c>
      <c r="H150" s="17">
        <f t="shared" si="13"/>
        <v>32.64</v>
      </c>
      <c r="I150" s="17">
        <f t="shared" si="14"/>
        <v>81.89</v>
      </c>
    </row>
    <row r="151" spans="1:9" s="1" customFormat="1" ht="12">
      <c r="A151" s="15">
        <v>149</v>
      </c>
      <c r="B151" s="37" t="s">
        <v>478</v>
      </c>
      <c r="C151" s="38" t="s">
        <v>479</v>
      </c>
      <c r="D151" s="37" t="s">
        <v>480</v>
      </c>
      <c r="E151" s="39" t="s">
        <v>481</v>
      </c>
      <c r="F151" s="17">
        <f t="shared" si="12"/>
        <v>52.3</v>
      </c>
      <c r="G151" s="18">
        <v>75</v>
      </c>
      <c r="H151" s="17">
        <f t="shared" si="13"/>
        <v>30</v>
      </c>
      <c r="I151" s="17">
        <f t="shared" si="14"/>
        <v>82.3</v>
      </c>
    </row>
    <row r="152" spans="1:9" s="1" customFormat="1" ht="12">
      <c r="A152" s="15">
        <v>150</v>
      </c>
      <c r="B152" s="16" t="s">
        <v>482</v>
      </c>
      <c r="C152" s="38" t="s">
        <v>483</v>
      </c>
      <c r="D152" s="37" t="s">
        <v>484</v>
      </c>
      <c r="E152" s="17">
        <v>75.96</v>
      </c>
      <c r="F152" s="17">
        <f t="shared" si="12"/>
        <v>45.58</v>
      </c>
      <c r="G152" s="18">
        <v>81.8</v>
      </c>
      <c r="H152" s="17">
        <f t="shared" si="13"/>
        <v>32.72</v>
      </c>
      <c r="I152" s="17">
        <f t="shared" si="14"/>
        <v>78.3</v>
      </c>
    </row>
    <row r="153" spans="1:9" s="1" customFormat="1" ht="12">
      <c r="A153" s="15">
        <v>151</v>
      </c>
      <c r="B153" s="37" t="s">
        <v>485</v>
      </c>
      <c r="C153" s="38" t="s">
        <v>486</v>
      </c>
      <c r="D153" s="37" t="s">
        <v>487</v>
      </c>
      <c r="E153" s="39" t="s">
        <v>488</v>
      </c>
      <c r="F153" s="17">
        <f t="shared" si="12"/>
        <v>43.7</v>
      </c>
      <c r="G153" s="18">
        <v>76</v>
      </c>
      <c r="H153" s="17">
        <f t="shared" si="13"/>
        <v>30.4</v>
      </c>
      <c r="I153" s="17">
        <f t="shared" si="14"/>
        <v>74.1</v>
      </c>
    </row>
    <row r="154" spans="1:9" s="1" customFormat="1" ht="12">
      <c r="A154" s="15">
        <v>152</v>
      </c>
      <c r="B154" s="37" t="s">
        <v>489</v>
      </c>
      <c r="C154" s="38" t="s">
        <v>486</v>
      </c>
      <c r="D154" s="37" t="s">
        <v>490</v>
      </c>
      <c r="E154" s="39" t="s">
        <v>491</v>
      </c>
      <c r="F154" s="17">
        <f t="shared" si="12"/>
        <v>46.79</v>
      </c>
      <c r="G154" s="18">
        <v>83</v>
      </c>
      <c r="H154" s="17">
        <f t="shared" si="13"/>
        <v>33.2</v>
      </c>
      <c r="I154" s="17">
        <f t="shared" si="14"/>
        <v>79.99000000000001</v>
      </c>
    </row>
    <row r="155" spans="1:9" s="1" customFormat="1" ht="12">
      <c r="A155" s="15">
        <v>153</v>
      </c>
      <c r="B155" s="37" t="s">
        <v>492</v>
      </c>
      <c r="C155" s="38" t="s">
        <v>493</v>
      </c>
      <c r="D155" s="37" t="s">
        <v>494</v>
      </c>
      <c r="E155" s="39" t="s">
        <v>495</v>
      </c>
      <c r="F155" s="17">
        <f t="shared" si="12"/>
        <v>45.78</v>
      </c>
      <c r="G155" s="18">
        <v>82.4</v>
      </c>
      <c r="H155" s="17">
        <f t="shared" si="13"/>
        <v>32.96</v>
      </c>
      <c r="I155" s="17">
        <f t="shared" si="14"/>
        <v>78.74000000000001</v>
      </c>
    </row>
    <row r="156" spans="1:9" s="1" customFormat="1" ht="12">
      <c r="A156" s="15">
        <v>154</v>
      </c>
      <c r="B156" s="37" t="s">
        <v>496</v>
      </c>
      <c r="C156" s="38" t="s">
        <v>497</v>
      </c>
      <c r="D156" s="37" t="s">
        <v>498</v>
      </c>
      <c r="E156" s="39" t="s">
        <v>471</v>
      </c>
      <c r="F156" s="17">
        <f t="shared" si="12"/>
        <v>49.01</v>
      </c>
      <c r="G156" s="18">
        <v>85</v>
      </c>
      <c r="H156" s="17">
        <f t="shared" si="13"/>
        <v>34</v>
      </c>
      <c r="I156" s="17">
        <f t="shared" si="14"/>
        <v>83.00999999999999</v>
      </c>
    </row>
    <row r="157" spans="1:9" s="1" customFormat="1" ht="12">
      <c r="A157" s="15">
        <v>155</v>
      </c>
      <c r="B157" s="37" t="s">
        <v>499</v>
      </c>
      <c r="C157" s="38" t="s">
        <v>497</v>
      </c>
      <c r="D157" s="37" t="s">
        <v>500</v>
      </c>
      <c r="E157" s="39" t="s">
        <v>501</v>
      </c>
      <c r="F157" s="17">
        <f t="shared" si="12"/>
        <v>46.44</v>
      </c>
      <c r="G157" s="18">
        <v>82.2</v>
      </c>
      <c r="H157" s="17">
        <f t="shared" si="13"/>
        <v>32.88</v>
      </c>
      <c r="I157" s="17">
        <f t="shared" si="14"/>
        <v>79.32</v>
      </c>
    </row>
    <row r="158" spans="1:9" s="1" customFormat="1" ht="12">
      <c r="A158" s="15">
        <v>156</v>
      </c>
      <c r="B158" s="37" t="s">
        <v>502</v>
      </c>
      <c r="C158" s="38" t="s">
        <v>503</v>
      </c>
      <c r="D158" s="37" t="s">
        <v>504</v>
      </c>
      <c r="E158" s="39" t="s">
        <v>505</v>
      </c>
      <c r="F158" s="17">
        <f t="shared" si="12"/>
        <v>46.48</v>
      </c>
      <c r="G158" s="18">
        <v>84.2</v>
      </c>
      <c r="H158" s="17">
        <f t="shared" si="13"/>
        <v>33.68</v>
      </c>
      <c r="I158" s="17">
        <f t="shared" si="14"/>
        <v>80.16</v>
      </c>
    </row>
    <row r="159" spans="1:9" s="1" customFormat="1" ht="24">
      <c r="A159" s="15">
        <v>157</v>
      </c>
      <c r="B159" s="37" t="s">
        <v>506</v>
      </c>
      <c r="C159" s="38" t="s">
        <v>507</v>
      </c>
      <c r="D159" s="37" t="s">
        <v>508</v>
      </c>
      <c r="E159" s="39" t="s">
        <v>509</v>
      </c>
      <c r="F159" s="17">
        <f t="shared" si="12"/>
        <v>47.82</v>
      </c>
      <c r="G159" s="18">
        <v>84.2</v>
      </c>
      <c r="H159" s="17">
        <f t="shared" si="13"/>
        <v>33.68</v>
      </c>
      <c r="I159" s="17">
        <f t="shared" si="14"/>
        <v>81.5</v>
      </c>
    </row>
    <row r="160" spans="1:9" s="1" customFormat="1" ht="12">
      <c r="A160" s="15">
        <v>158</v>
      </c>
      <c r="B160" s="46" t="s">
        <v>510</v>
      </c>
      <c r="C160" s="47" t="s">
        <v>511</v>
      </c>
      <c r="D160" s="48" t="s">
        <v>512</v>
      </c>
      <c r="E160" s="49" t="s">
        <v>513</v>
      </c>
      <c r="F160" s="17">
        <f t="shared" si="12"/>
        <v>43.94</v>
      </c>
      <c r="G160" s="18">
        <v>82</v>
      </c>
      <c r="H160" s="17">
        <f t="shared" si="13"/>
        <v>32.8</v>
      </c>
      <c r="I160" s="17">
        <f t="shared" si="14"/>
        <v>76.74</v>
      </c>
    </row>
    <row r="161" spans="1:9" s="1" customFormat="1" ht="12">
      <c r="A161" s="15">
        <v>159</v>
      </c>
      <c r="B161" s="46" t="s">
        <v>514</v>
      </c>
      <c r="C161" s="47" t="s">
        <v>515</v>
      </c>
      <c r="D161" s="48" t="s">
        <v>516</v>
      </c>
      <c r="E161" s="49" t="s">
        <v>517</v>
      </c>
      <c r="F161" s="17">
        <f t="shared" si="12"/>
        <v>44.53</v>
      </c>
      <c r="G161" s="18">
        <v>81</v>
      </c>
      <c r="H161" s="17">
        <f t="shared" si="13"/>
        <v>32.4</v>
      </c>
      <c r="I161" s="17">
        <f t="shared" si="14"/>
        <v>76.93</v>
      </c>
    </row>
    <row r="162" spans="1:9" s="1" customFormat="1" ht="13.5">
      <c r="A162" s="15">
        <v>160</v>
      </c>
      <c r="B162" s="32" t="s">
        <v>518</v>
      </c>
      <c r="C162" s="32" t="s">
        <v>515</v>
      </c>
      <c r="D162" s="33" t="s">
        <v>519</v>
      </c>
      <c r="E162" s="34" t="s">
        <v>379</v>
      </c>
      <c r="F162" s="17"/>
      <c r="G162" s="18">
        <v>80.8</v>
      </c>
      <c r="H162" s="17"/>
      <c r="I162" s="18">
        <v>80.8</v>
      </c>
    </row>
    <row r="163" spans="1:9" s="1" customFormat="1" ht="12">
      <c r="A163" s="15">
        <v>161</v>
      </c>
      <c r="B163" s="37" t="s">
        <v>520</v>
      </c>
      <c r="C163" s="38" t="s">
        <v>521</v>
      </c>
      <c r="D163" s="37" t="s">
        <v>522</v>
      </c>
      <c r="E163" s="39" t="s">
        <v>523</v>
      </c>
      <c r="F163" s="17">
        <f>ROUND(E163*0.6,2)</f>
        <v>47.72</v>
      </c>
      <c r="G163" s="18">
        <v>86</v>
      </c>
      <c r="H163" s="17">
        <f>ROUND(G163*0.4,2)</f>
        <v>34.4</v>
      </c>
      <c r="I163" s="17">
        <f>F163+H163</f>
        <v>82.12</v>
      </c>
    </row>
    <row r="164" spans="1:9" s="1" customFormat="1" ht="12">
      <c r="A164" s="15">
        <v>162</v>
      </c>
      <c r="B164" s="37" t="s">
        <v>524</v>
      </c>
      <c r="C164" s="38" t="s">
        <v>525</v>
      </c>
      <c r="D164" s="37" t="s">
        <v>526</v>
      </c>
      <c r="E164" s="39" t="s">
        <v>527</v>
      </c>
      <c r="F164" s="17">
        <f>ROUND(E164*0.6,2)</f>
        <v>47.1</v>
      </c>
      <c r="G164" s="18">
        <v>78.8</v>
      </c>
      <c r="H164" s="17">
        <f>ROUND(G164*0.4,2)</f>
        <v>31.52</v>
      </c>
      <c r="I164" s="17">
        <f>F164+H164</f>
        <v>78.62</v>
      </c>
    </row>
    <row r="165" spans="3:8" s="2" customFormat="1" ht="13.5">
      <c r="C165" s="4"/>
      <c r="F165" s="35"/>
      <c r="G165" s="36"/>
      <c r="H165" s="35"/>
    </row>
    <row r="166" spans="3:8" s="2" customFormat="1" ht="13.5">
      <c r="C166" s="4"/>
      <c r="F166" s="35"/>
      <c r="G166" s="36"/>
      <c r="H166" s="35"/>
    </row>
    <row r="167" spans="3:8" s="2" customFormat="1" ht="13.5">
      <c r="C167" s="4"/>
      <c r="F167" s="35"/>
      <c r="G167" s="36"/>
      <c r="H167" s="35"/>
    </row>
    <row r="168" spans="3:8" s="2" customFormat="1" ht="13.5">
      <c r="C168" s="4"/>
      <c r="F168" s="35"/>
      <c r="G168" s="36"/>
      <c r="H168" s="35"/>
    </row>
    <row r="169" spans="3:8" s="2" customFormat="1" ht="13.5">
      <c r="C169" s="4"/>
      <c r="F169" s="35"/>
      <c r="G169" s="36"/>
      <c r="H169" s="35"/>
    </row>
    <row r="170" spans="3:8" s="2" customFormat="1" ht="13.5">
      <c r="C170" s="4"/>
      <c r="F170" s="35"/>
      <c r="G170" s="36"/>
      <c r="H170" s="35"/>
    </row>
    <row r="171" spans="3:8" s="2" customFormat="1" ht="13.5">
      <c r="C171" s="4"/>
      <c r="F171" s="35"/>
      <c r="G171" s="36"/>
      <c r="H171" s="35"/>
    </row>
    <row r="172" spans="3:8" s="2" customFormat="1" ht="13.5">
      <c r="C172" s="4"/>
      <c r="F172" s="35"/>
      <c r="G172" s="36"/>
      <c r="H172" s="35"/>
    </row>
    <row r="173" spans="3:8" s="2" customFormat="1" ht="13.5">
      <c r="C173" s="4"/>
      <c r="F173" s="35"/>
      <c r="G173" s="36"/>
      <c r="H173" s="35"/>
    </row>
    <row r="174" spans="3:8" s="2" customFormat="1" ht="13.5">
      <c r="C174" s="4"/>
      <c r="F174" s="35"/>
      <c r="G174" s="36"/>
      <c r="H174" s="35"/>
    </row>
    <row r="175" spans="3:8" s="2" customFormat="1" ht="13.5">
      <c r="C175" s="4"/>
      <c r="F175" s="35"/>
      <c r="G175" s="36"/>
      <c r="H175" s="35"/>
    </row>
    <row r="176" spans="3:8" s="2" customFormat="1" ht="13.5">
      <c r="C176" s="4"/>
      <c r="F176" s="35"/>
      <c r="G176" s="36"/>
      <c r="H176" s="35"/>
    </row>
    <row r="177" spans="3:8" s="2" customFormat="1" ht="13.5">
      <c r="C177" s="4"/>
      <c r="F177" s="35"/>
      <c r="G177" s="36"/>
      <c r="H177" s="35"/>
    </row>
    <row r="178" spans="3:8" s="2" customFormat="1" ht="13.5">
      <c r="C178" s="4"/>
      <c r="F178" s="35"/>
      <c r="G178" s="36"/>
      <c r="H178" s="35"/>
    </row>
    <row r="179" spans="3:8" s="2" customFormat="1" ht="13.5">
      <c r="C179" s="4"/>
      <c r="F179" s="35"/>
      <c r="G179" s="36"/>
      <c r="H179" s="35"/>
    </row>
    <row r="180" spans="3:8" s="2" customFormat="1" ht="13.5">
      <c r="C180" s="4"/>
      <c r="F180" s="35"/>
      <c r="G180" s="36"/>
      <c r="H180" s="35"/>
    </row>
    <row r="181" spans="3:8" s="2" customFormat="1" ht="13.5">
      <c r="C181" s="4"/>
      <c r="F181" s="35"/>
      <c r="G181" s="36"/>
      <c r="H181" s="35"/>
    </row>
    <row r="182" spans="3:8" s="2" customFormat="1" ht="13.5">
      <c r="C182" s="4"/>
      <c r="F182" s="35"/>
      <c r="G182" s="36"/>
      <c r="H182" s="35"/>
    </row>
    <row r="183" spans="3:8" s="2" customFormat="1" ht="13.5">
      <c r="C183" s="4"/>
      <c r="F183" s="35"/>
      <c r="G183" s="36"/>
      <c r="H183" s="35"/>
    </row>
    <row r="184" spans="3:8" s="2" customFormat="1" ht="13.5">
      <c r="C184" s="4"/>
      <c r="F184" s="35"/>
      <c r="G184" s="36"/>
      <c r="H184" s="35"/>
    </row>
    <row r="185" spans="3:8" s="2" customFormat="1" ht="13.5">
      <c r="C185" s="4"/>
      <c r="F185" s="35"/>
      <c r="G185" s="36"/>
      <c r="H185" s="35"/>
    </row>
    <row r="186" spans="3:8" s="2" customFormat="1" ht="13.5">
      <c r="C186" s="4"/>
      <c r="F186" s="35"/>
      <c r="G186" s="36"/>
      <c r="H186" s="35"/>
    </row>
    <row r="187" spans="3:8" s="2" customFormat="1" ht="13.5">
      <c r="C187" s="4"/>
      <c r="F187" s="35"/>
      <c r="G187" s="36"/>
      <c r="H187" s="35"/>
    </row>
    <row r="188" spans="3:8" s="2" customFormat="1" ht="13.5">
      <c r="C188" s="4"/>
      <c r="F188" s="35"/>
      <c r="G188" s="36"/>
      <c r="H188" s="35"/>
    </row>
    <row r="189" spans="3:8" s="2" customFormat="1" ht="13.5">
      <c r="C189" s="4"/>
      <c r="F189" s="35"/>
      <c r="G189" s="36"/>
      <c r="H189" s="35"/>
    </row>
    <row r="190" spans="3:8" s="2" customFormat="1" ht="13.5">
      <c r="C190" s="4"/>
      <c r="F190" s="35"/>
      <c r="G190" s="36"/>
      <c r="H190" s="35"/>
    </row>
    <row r="191" spans="3:8" s="2" customFormat="1" ht="13.5">
      <c r="C191" s="4"/>
      <c r="F191" s="35"/>
      <c r="G191" s="36"/>
      <c r="H191" s="35"/>
    </row>
    <row r="192" spans="3:8" s="2" customFormat="1" ht="13.5">
      <c r="C192" s="4"/>
      <c r="F192" s="35"/>
      <c r="G192" s="36"/>
      <c r="H192" s="35"/>
    </row>
  </sheetData>
  <sheetProtection/>
  <autoFilter ref="A2:I164">
    <sortState ref="A3:I192">
      <sortCondition sortBy="value" ref="D3:D192"/>
    </sortState>
  </autoFilter>
  <mergeCells count="1">
    <mergeCell ref="A1:I1"/>
  </mergeCells>
  <printOptions horizontalCentered="1"/>
  <pageMargins left="0.31496062992125984" right="0.15748031496062992" top="0.7874015748031497" bottom="0.7874015748031497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2019-08-25T13:57:06Z</cp:lastPrinted>
  <dcterms:created xsi:type="dcterms:W3CDTF">2019-07-31T02:32:40Z</dcterms:created>
  <dcterms:modified xsi:type="dcterms:W3CDTF">2019-08-30T09:08:09Z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