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<sst xmlns="http://schemas.openxmlformats.org/spreadsheetml/2006/main" count="66" uniqueCount="39">
  <si>
    <t>附件：</t>
  </si>
  <si>
    <t>亳州市谯城区2019年度事业单位公开招聘人员
体检入围人员名单</t>
  </si>
  <si>
    <t>序号</t>
  </si>
  <si>
    <t>职位代码</t>
  </si>
  <si>
    <t>准考证号</t>
  </si>
  <si>
    <t>备注</t>
  </si>
  <si>
    <r>
      <t>030001_</t>
    </r>
    <r>
      <rPr>
        <sz val="13"/>
        <rFont val="仿宋_GB2312"/>
        <family val="3"/>
      </rPr>
      <t>工作人员</t>
    </r>
  </si>
  <si>
    <r>
      <t>030002_</t>
    </r>
    <r>
      <rPr>
        <sz val="13"/>
        <rFont val="仿宋_GB2312"/>
        <family val="3"/>
      </rPr>
      <t>工作人员</t>
    </r>
  </si>
  <si>
    <r>
      <t>030003_</t>
    </r>
    <r>
      <rPr>
        <sz val="13"/>
        <rFont val="仿宋_GB2312"/>
        <family val="3"/>
      </rPr>
      <t>工作人员</t>
    </r>
  </si>
  <si>
    <r>
      <t>030004_</t>
    </r>
    <r>
      <rPr>
        <sz val="13"/>
        <rFont val="仿宋_GB2312"/>
        <family val="3"/>
      </rPr>
      <t>工作人员</t>
    </r>
  </si>
  <si>
    <r>
      <t>030005_</t>
    </r>
    <r>
      <rPr>
        <sz val="13"/>
        <rFont val="仿宋_GB2312"/>
        <family val="3"/>
      </rPr>
      <t>工作人员</t>
    </r>
  </si>
  <si>
    <r>
      <t>030006_</t>
    </r>
    <r>
      <rPr>
        <sz val="13"/>
        <rFont val="仿宋_GB2312"/>
        <family val="3"/>
      </rPr>
      <t>工作人员</t>
    </r>
  </si>
  <si>
    <r>
      <t>030007_</t>
    </r>
    <r>
      <rPr>
        <sz val="13"/>
        <rFont val="仿宋_GB2312"/>
        <family val="3"/>
      </rPr>
      <t>工作人员</t>
    </r>
  </si>
  <si>
    <r>
      <t>030008_</t>
    </r>
    <r>
      <rPr>
        <sz val="13"/>
        <rFont val="仿宋_GB2312"/>
        <family val="3"/>
      </rPr>
      <t>工作人员</t>
    </r>
  </si>
  <si>
    <r>
      <t>030009_</t>
    </r>
    <r>
      <rPr>
        <sz val="13"/>
        <rFont val="仿宋_GB2312"/>
        <family val="3"/>
      </rPr>
      <t>工作人员</t>
    </r>
  </si>
  <si>
    <r>
      <t>030010_</t>
    </r>
    <r>
      <rPr>
        <sz val="13"/>
        <rFont val="仿宋_GB2312"/>
        <family val="3"/>
      </rPr>
      <t>工作人员</t>
    </r>
  </si>
  <si>
    <r>
      <t>030011_</t>
    </r>
    <r>
      <rPr>
        <sz val="13"/>
        <rFont val="仿宋_GB2312"/>
        <family val="3"/>
      </rPr>
      <t>工作人员</t>
    </r>
  </si>
  <si>
    <r>
      <t>030012_</t>
    </r>
    <r>
      <rPr>
        <sz val="13"/>
        <rFont val="仿宋_GB2312"/>
        <family val="3"/>
      </rPr>
      <t>工作人员</t>
    </r>
  </si>
  <si>
    <r>
      <t>030013_</t>
    </r>
    <r>
      <rPr>
        <sz val="13"/>
        <rFont val="仿宋_GB2312"/>
        <family val="3"/>
      </rPr>
      <t>工作人员</t>
    </r>
  </si>
  <si>
    <r>
      <t>030014_</t>
    </r>
    <r>
      <rPr>
        <sz val="13"/>
        <rFont val="仿宋_GB2312"/>
        <family val="3"/>
      </rPr>
      <t>工作人员</t>
    </r>
  </si>
  <si>
    <r>
      <t>030015_</t>
    </r>
    <r>
      <rPr>
        <sz val="13"/>
        <rFont val="仿宋_GB2312"/>
        <family val="3"/>
      </rPr>
      <t>工作人员</t>
    </r>
  </si>
  <si>
    <r>
      <t>030016_</t>
    </r>
    <r>
      <rPr>
        <sz val="13"/>
        <rFont val="仿宋_GB2312"/>
        <family val="3"/>
      </rPr>
      <t>工作人员</t>
    </r>
  </si>
  <si>
    <r>
      <t>030017_</t>
    </r>
    <r>
      <rPr>
        <sz val="13"/>
        <rFont val="仿宋_GB2312"/>
        <family val="3"/>
      </rPr>
      <t>工作人员</t>
    </r>
  </si>
  <si>
    <r>
      <t>030018_</t>
    </r>
    <r>
      <rPr>
        <sz val="13"/>
        <rFont val="仿宋_GB2312"/>
        <family val="3"/>
      </rPr>
      <t>工作人员</t>
    </r>
  </si>
  <si>
    <r>
      <t>030019_</t>
    </r>
    <r>
      <rPr>
        <sz val="13"/>
        <rFont val="仿宋_GB2312"/>
        <family val="3"/>
      </rPr>
      <t>工作人员</t>
    </r>
  </si>
  <si>
    <r>
      <t>030020_</t>
    </r>
    <r>
      <rPr>
        <sz val="13"/>
        <rFont val="仿宋_GB2312"/>
        <family val="3"/>
      </rPr>
      <t>工作人员</t>
    </r>
  </si>
  <si>
    <r>
      <t>030021_</t>
    </r>
    <r>
      <rPr>
        <sz val="13"/>
        <rFont val="仿宋_GB2312"/>
        <family val="3"/>
      </rPr>
      <t>工作人员</t>
    </r>
  </si>
  <si>
    <r>
      <t>030022_</t>
    </r>
    <r>
      <rPr>
        <sz val="13"/>
        <rFont val="仿宋_GB2312"/>
        <family val="3"/>
      </rPr>
      <t>工作人员</t>
    </r>
  </si>
  <si>
    <r>
      <t>030023_</t>
    </r>
    <r>
      <rPr>
        <sz val="13"/>
        <rFont val="仿宋_GB2312"/>
        <family val="3"/>
      </rPr>
      <t>工作人员</t>
    </r>
  </si>
  <si>
    <r>
      <t>030024_</t>
    </r>
    <r>
      <rPr>
        <sz val="13"/>
        <rFont val="仿宋_GB2312"/>
        <family val="3"/>
      </rPr>
      <t>工作人员</t>
    </r>
  </si>
  <si>
    <r>
      <t>030025_</t>
    </r>
    <r>
      <rPr>
        <sz val="13"/>
        <rFont val="仿宋_GB2312"/>
        <family val="3"/>
      </rPr>
      <t>工作人员</t>
    </r>
  </si>
  <si>
    <r>
      <t>030026_</t>
    </r>
    <r>
      <rPr>
        <sz val="13"/>
        <rFont val="仿宋_GB2312"/>
        <family val="3"/>
      </rPr>
      <t>工作人员</t>
    </r>
  </si>
  <si>
    <r>
      <t>030027_</t>
    </r>
    <r>
      <rPr>
        <sz val="13"/>
        <rFont val="仿宋_GB2312"/>
        <family val="3"/>
      </rPr>
      <t>工作人员</t>
    </r>
  </si>
  <si>
    <r>
      <t>030028_</t>
    </r>
    <r>
      <rPr>
        <sz val="13"/>
        <rFont val="仿宋_GB2312"/>
        <family val="3"/>
      </rPr>
      <t>工作人员</t>
    </r>
  </si>
  <si>
    <r>
      <t>030029_</t>
    </r>
    <r>
      <rPr>
        <sz val="13"/>
        <rFont val="仿宋_GB2312"/>
        <family val="3"/>
      </rPr>
      <t>工作人员</t>
    </r>
  </si>
  <si>
    <r>
      <t>030030_</t>
    </r>
    <r>
      <rPr>
        <sz val="13"/>
        <rFont val="仿宋_GB2312"/>
        <family val="3"/>
      </rPr>
      <t>工作人员</t>
    </r>
  </si>
  <si>
    <r>
      <t>030031_</t>
    </r>
    <r>
      <rPr>
        <sz val="13"/>
        <rFont val="仿宋_GB2312"/>
        <family val="3"/>
      </rPr>
      <t>工作人员</t>
    </r>
  </si>
  <si>
    <r>
      <t>030032_</t>
    </r>
    <r>
      <rPr>
        <sz val="13"/>
        <rFont val="仿宋_GB2312"/>
        <family val="3"/>
      </rPr>
      <t>工作人员</t>
    </r>
  </si>
  <si>
    <r>
      <t>030033_</t>
    </r>
    <r>
      <rPr>
        <sz val="13"/>
        <rFont val="仿宋_GB2312"/>
        <family val="3"/>
      </rPr>
      <t>工作人员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</si>
</sst>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2"/>
      <name val="仿宋_GB2312"/>
      <family val="3"/>
    </font>
    <font>
      <sz val="16"/>
      <name val="方正小标宋简体"/>
      <family val="4"/>
    </font>
    <font>
      <sz val="16"/>
      <name val="仿宋_GB2312"/>
      <family val="3"/>
    </font>
    <font>
      <sz val="13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19" fillId="4" borderId="6" applyNumberFormat="0" applyAlignment="0" applyProtection="0"/>
    <xf numFmtId="0" fontId="15" fillId="4" borderId="1" applyNumberFormat="0" applyAlignment="0" applyProtection="0"/>
    <xf numFmtId="0" fontId="17" fillId="9" borderId="7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10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workbookViewId="0" topLeftCell="A4">
      <selection activeCell="A4" sqref="A4:IV4"/>
    </sheetView>
  </sheetViews>
  <sheetFormatPr defaultColWidth="9.00390625" defaultRowHeight="14.25"/>
  <cols>
    <col min="1" max="1" width="13.75390625" style="3" customWidth="1"/>
    <col min="2" max="2" width="28.625" style="4" customWidth="1"/>
    <col min="3" max="3" width="31.875" style="5" customWidth="1"/>
    <col min="4" max="4" width="16.25390625" style="6" customWidth="1"/>
    <col min="5" max="16384" width="9.00390625" style="4" customWidth="1"/>
  </cols>
  <sheetData>
    <row r="1" ht="21" customHeight="1">
      <c r="A1" s="3" t="s">
        <v>0</v>
      </c>
    </row>
    <row r="2" spans="1:4" ht="51.75" customHeight="1">
      <c r="A2" s="7" t="s">
        <v>1</v>
      </c>
      <c r="B2" s="7"/>
      <c r="C2" s="7"/>
      <c r="D2" s="8"/>
    </row>
    <row r="3" spans="1:4" s="1" customFormat="1" ht="26.25" customHeight="1">
      <c r="A3" s="9" t="s">
        <v>2</v>
      </c>
      <c r="B3" s="9" t="s">
        <v>3</v>
      </c>
      <c r="C3" s="10" t="s">
        <v>4</v>
      </c>
      <c r="D3" s="11" t="s">
        <v>5</v>
      </c>
    </row>
    <row r="4" spans="1:4" s="2" customFormat="1" ht="24" customHeight="1">
      <c r="A4" s="12">
        <v>1</v>
      </c>
      <c r="B4" s="13" t="s">
        <v>6</v>
      </c>
      <c r="C4" s="13" t="str">
        <f>"030001010515"</f>
        <v>030001010515</v>
      </c>
      <c r="D4" s="14"/>
    </row>
    <row r="5" spans="1:4" s="2" customFormat="1" ht="24" customHeight="1">
      <c r="A5" s="12">
        <v>2</v>
      </c>
      <c r="B5" s="13" t="s">
        <v>7</v>
      </c>
      <c r="C5" s="13" t="str">
        <f>"030002010525"</f>
        <v>030002010525</v>
      </c>
      <c r="D5" s="14"/>
    </row>
    <row r="6" spans="1:4" s="2" customFormat="1" ht="24" customHeight="1">
      <c r="A6" s="12">
        <v>3</v>
      </c>
      <c r="B6" s="13" t="s">
        <v>8</v>
      </c>
      <c r="C6" s="13" t="str">
        <f>"030003011609"</f>
        <v>030003011609</v>
      </c>
      <c r="D6" s="14"/>
    </row>
    <row r="7" spans="1:4" s="2" customFormat="1" ht="24" customHeight="1">
      <c r="A7" s="12">
        <v>4</v>
      </c>
      <c r="B7" s="13" t="s">
        <v>9</v>
      </c>
      <c r="C7" s="13" t="str">
        <f>"030004011818"</f>
        <v>030004011818</v>
      </c>
      <c r="D7" s="14"/>
    </row>
    <row r="8" spans="1:4" s="2" customFormat="1" ht="24" customHeight="1">
      <c r="A8" s="12">
        <v>5</v>
      </c>
      <c r="B8" s="13" t="s">
        <v>10</v>
      </c>
      <c r="C8" s="13" t="str">
        <f>"030005012520"</f>
        <v>030005012520</v>
      </c>
      <c r="D8" s="14"/>
    </row>
    <row r="9" spans="1:4" s="2" customFormat="1" ht="24" customHeight="1">
      <c r="A9" s="12">
        <v>6</v>
      </c>
      <c r="B9" s="13" t="s">
        <v>11</v>
      </c>
      <c r="C9" s="13" t="str">
        <f>"030006012909"</f>
        <v>030006012909</v>
      </c>
      <c r="D9" s="14"/>
    </row>
    <row r="10" spans="1:4" s="2" customFormat="1" ht="24" customHeight="1">
      <c r="A10" s="12">
        <v>7</v>
      </c>
      <c r="B10" s="13" t="s">
        <v>12</v>
      </c>
      <c r="C10" s="13" t="str">
        <f>"030007013623"</f>
        <v>030007013623</v>
      </c>
      <c r="D10" s="14"/>
    </row>
    <row r="11" spans="1:4" s="2" customFormat="1" ht="24" customHeight="1">
      <c r="A11" s="12">
        <v>8</v>
      </c>
      <c r="B11" s="13" t="s">
        <v>13</v>
      </c>
      <c r="C11" s="13" t="str">
        <f>"030008013629"</f>
        <v>030008013629</v>
      </c>
      <c r="D11" s="14"/>
    </row>
    <row r="12" spans="1:4" s="2" customFormat="1" ht="24" customHeight="1">
      <c r="A12" s="12">
        <v>9</v>
      </c>
      <c r="B12" s="13" t="s">
        <v>14</v>
      </c>
      <c r="C12" s="13" t="str">
        <f>"030009013819"</f>
        <v>030009013819</v>
      </c>
      <c r="D12" s="14"/>
    </row>
    <row r="13" spans="1:4" s="2" customFormat="1" ht="24" customHeight="1">
      <c r="A13" s="12">
        <v>10</v>
      </c>
      <c r="B13" s="13" t="s">
        <v>15</v>
      </c>
      <c r="C13" s="13" t="str">
        <f>"030010015513"</f>
        <v>030010015513</v>
      </c>
      <c r="D13" s="14"/>
    </row>
    <row r="14" spans="1:4" s="2" customFormat="1" ht="24" customHeight="1">
      <c r="A14" s="12">
        <v>11</v>
      </c>
      <c r="B14" s="13" t="s">
        <v>16</v>
      </c>
      <c r="C14" s="13" t="str">
        <f>"030011015721"</f>
        <v>030011015721</v>
      </c>
      <c r="D14" s="14"/>
    </row>
    <row r="15" spans="1:4" s="2" customFormat="1" ht="24" customHeight="1">
      <c r="A15" s="12">
        <v>12</v>
      </c>
      <c r="B15" s="13" t="s">
        <v>17</v>
      </c>
      <c r="C15" s="15" t="str">
        <f>"030012017005"</f>
        <v>030012017005</v>
      </c>
      <c r="D15" s="14"/>
    </row>
    <row r="16" spans="1:4" s="2" customFormat="1" ht="24" customHeight="1">
      <c r="A16" s="12">
        <v>13</v>
      </c>
      <c r="B16" s="13" t="s">
        <v>18</v>
      </c>
      <c r="C16" s="13" t="str">
        <f>"030013017903"</f>
        <v>030013017903</v>
      </c>
      <c r="D16" s="14"/>
    </row>
    <row r="17" spans="1:4" s="2" customFormat="1" ht="24" customHeight="1">
      <c r="A17" s="12">
        <v>14</v>
      </c>
      <c r="B17" s="13" t="s">
        <v>19</v>
      </c>
      <c r="C17" s="13" t="str">
        <f>"030014020110"</f>
        <v>030014020110</v>
      </c>
      <c r="D17" s="14"/>
    </row>
    <row r="18" spans="1:4" s="2" customFormat="1" ht="24" customHeight="1">
      <c r="A18" s="12">
        <v>15</v>
      </c>
      <c r="B18" s="13" t="s">
        <v>19</v>
      </c>
      <c r="C18" s="13" t="str">
        <f>"030014021024"</f>
        <v>030014021024</v>
      </c>
      <c r="D18" s="14"/>
    </row>
    <row r="19" spans="1:4" s="2" customFormat="1" ht="24" customHeight="1">
      <c r="A19" s="12">
        <v>16</v>
      </c>
      <c r="B19" s="13" t="s">
        <v>20</v>
      </c>
      <c r="C19" s="13" t="str">
        <f>"030015022025"</f>
        <v>030015022025</v>
      </c>
      <c r="D19" s="14"/>
    </row>
    <row r="20" spans="1:4" s="2" customFormat="1" ht="24" customHeight="1">
      <c r="A20" s="12">
        <v>17</v>
      </c>
      <c r="B20" s="13" t="s">
        <v>21</v>
      </c>
      <c r="C20" s="13" t="str">
        <f>"030016022625"</f>
        <v>030016022625</v>
      </c>
      <c r="D20" s="14"/>
    </row>
    <row r="21" spans="1:4" s="2" customFormat="1" ht="24" customHeight="1">
      <c r="A21" s="12">
        <v>18</v>
      </c>
      <c r="B21" s="13" t="s">
        <v>22</v>
      </c>
      <c r="C21" s="13" t="str">
        <f>"030017023320"</f>
        <v>030017023320</v>
      </c>
      <c r="D21" s="14"/>
    </row>
    <row r="22" spans="1:4" s="2" customFormat="1" ht="24" customHeight="1">
      <c r="A22" s="12">
        <v>19</v>
      </c>
      <c r="B22" s="13" t="s">
        <v>23</v>
      </c>
      <c r="C22" s="13" t="str">
        <f>"030018023415"</f>
        <v>030018023415</v>
      </c>
      <c r="D22" s="14"/>
    </row>
    <row r="23" spans="1:4" s="2" customFormat="1" ht="24" customHeight="1">
      <c r="A23" s="12">
        <v>20</v>
      </c>
      <c r="B23" s="13" t="s">
        <v>24</v>
      </c>
      <c r="C23" s="13" t="str">
        <f>"030019024018"</f>
        <v>030019024018</v>
      </c>
      <c r="D23" s="14"/>
    </row>
    <row r="24" spans="1:4" s="2" customFormat="1" ht="24" customHeight="1">
      <c r="A24" s="12">
        <v>21</v>
      </c>
      <c r="B24" s="13" t="s">
        <v>25</v>
      </c>
      <c r="C24" s="13" t="str">
        <f>"030020024305"</f>
        <v>030020024305</v>
      </c>
      <c r="D24" s="14"/>
    </row>
    <row r="25" spans="1:4" s="2" customFormat="1" ht="24" customHeight="1">
      <c r="A25" s="12">
        <v>22</v>
      </c>
      <c r="B25" s="13" t="s">
        <v>26</v>
      </c>
      <c r="C25" s="13" t="str">
        <f>"030021024511"</f>
        <v>030021024511</v>
      </c>
      <c r="D25" s="14"/>
    </row>
    <row r="26" spans="1:4" s="2" customFormat="1" ht="24" customHeight="1">
      <c r="A26" s="12">
        <v>23</v>
      </c>
      <c r="B26" s="13" t="s">
        <v>27</v>
      </c>
      <c r="C26" s="13" t="str">
        <f>"030022024825"</f>
        <v>030022024825</v>
      </c>
      <c r="D26" s="14"/>
    </row>
    <row r="27" spans="1:4" s="2" customFormat="1" ht="24" customHeight="1">
      <c r="A27" s="12">
        <v>24</v>
      </c>
      <c r="B27" s="13" t="s">
        <v>27</v>
      </c>
      <c r="C27" s="13" t="str">
        <f>"030022024913"</f>
        <v>030022024913</v>
      </c>
      <c r="D27" s="14"/>
    </row>
    <row r="28" spans="1:4" s="2" customFormat="1" ht="24" customHeight="1">
      <c r="A28" s="12">
        <v>25</v>
      </c>
      <c r="B28" s="13" t="s">
        <v>28</v>
      </c>
      <c r="C28" s="13" t="str">
        <f>"030023030604"</f>
        <v>030023030604</v>
      </c>
      <c r="D28" s="14"/>
    </row>
    <row r="29" spans="1:4" s="2" customFormat="1" ht="24" customHeight="1">
      <c r="A29" s="12">
        <v>26</v>
      </c>
      <c r="B29" s="13" t="s">
        <v>29</v>
      </c>
      <c r="C29" s="13" t="str">
        <f>"030024031622"</f>
        <v>030024031622</v>
      </c>
      <c r="D29" s="14"/>
    </row>
    <row r="30" spans="1:4" s="2" customFormat="1" ht="24" customHeight="1">
      <c r="A30" s="12">
        <v>27</v>
      </c>
      <c r="B30" s="13" t="s">
        <v>29</v>
      </c>
      <c r="C30" s="13" t="str">
        <f>"030024031005"</f>
        <v>030024031005</v>
      </c>
      <c r="D30" s="14"/>
    </row>
    <row r="31" spans="1:4" s="2" customFormat="1" ht="24" customHeight="1">
      <c r="A31" s="12">
        <v>28</v>
      </c>
      <c r="B31" s="13" t="s">
        <v>29</v>
      </c>
      <c r="C31" s="13" t="str">
        <f>"030024033224"</f>
        <v>030024033224</v>
      </c>
      <c r="D31" s="14"/>
    </row>
    <row r="32" spans="1:4" s="2" customFormat="1" ht="24" customHeight="1">
      <c r="A32" s="12">
        <v>29</v>
      </c>
      <c r="B32" s="13" t="s">
        <v>30</v>
      </c>
      <c r="C32" s="13" t="str">
        <f>"030025033522"</f>
        <v>030025033522</v>
      </c>
      <c r="D32" s="14"/>
    </row>
    <row r="33" spans="1:4" s="2" customFormat="1" ht="24" customHeight="1">
      <c r="A33" s="12">
        <v>30</v>
      </c>
      <c r="B33" s="13" t="s">
        <v>30</v>
      </c>
      <c r="C33" s="13" t="str">
        <f>"030025033621"</f>
        <v>030025033621</v>
      </c>
      <c r="D33" s="14"/>
    </row>
    <row r="34" spans="1:4" s="2" customFormat="1" ht="24" customHeight="1">
      <c r="A34" s="12">
        <v>31</v>
      </c>
      <c r="B34" s="13" t="s">
        <v>31</v>
      </c>
      <c r="C34" s="13" t="str">
        <f>"030026034125"</f>
        <v>030026034125</v>
      </c>
      <c r="D34" s="14"/>
    </row>
    <row r="35" spans="1:4" s="2" customFormat="1" ht="24" customHeight="1">
      <c r="A35" s="12">
        <v>32</v>
      </c>
      <c r="B35" s="13" t="s">
        <v>32</v>
      </c>
      <c r="C35" s="13" t="str">
        <f>"030027034324"</f>
        <v>030027034324</v>
      </c>
      <c r="D35" s="14"/>
    </row>
    <row r="36" spans="1:4" s="2" customFormat="1" ht="24" customHeight="1">
      <c r="A36" s="12">
        <v>33</v>
      </c>
      <c r="B36" s="13" t="s">
        <v>33</v>
      </c>
      <c r="C36" s="13" t="str">
        <f>"030028034427"</f>
        <v>030028034427</v>
      </c>
      <c r="D36" s="14"/>
    </row>
    <row r="37" spans="1:4" s="2" customFormat="1" ht="24" customHeight="1">
      <c r="A37" s="12">
        <v>34</v>
      </c>
      <c r="B37" s="13" t="s">
        <v>34</v>
      </c>
      <c r="C37" s="13" t="str">
        <f>"030029041406"</f>
        <v>030029041406</v>
      </c>
      <c r="D37" s="14"/>
    </row>
    <row r="38" spans="1:4" s="2" customFormat="1" ht="24" customHeight="1">
      <c r="A38" s="12">
        <v>35</v>
      </c>
      <c r="B38" s="13" t="s">
        <v>34</v>
      </c>
      <c r="C38" s="13" t="str">
        <f>"030029040927"</f>
        <v>030029040927</v>
      </c>
      <c r="D38" s="14"/>
    </row>
    <row r="39" spans="1:4" s="2" customFormat="1" ht="24" customHeight="1">
      <c r="A39" s="12">
        <v>36</v>
      </c>
      <c r="B39" s="13" t="s">
        <v>34</v>
      </c>
      <c r="C39" s="13" t="str">
        <f>"030029041430"</f>
        <v>030029041430</v>
      </c>
      <c r="D39" s="14"/>
    </row>
    <row r="40" spans="1:4" s="2" customFormat="1" ht="24" customHeight="1">
      <c r="A40" s="12">
        <v>37</v>
      </c>
      <c r="B40" s="13" t="s">
        <v>34</v>
      </c>
      <c r="C40" s="13" t="str">
        <f>"030029041525"</f>
        <v>030029041525</v>
      </c>
      <c r="D40" s="14"/>
    </row>
    <row r="41" spans="1:4" s="2" customFormat="1" ht="24" customHeight="1">
      <c r="A41" s="12">
        <v>38</v>
      </c>
      <c r="B41" s="13" t="s">
        <v>34</v>
      </c>
      <c r="C41" s="13" t="str">
        <f>"030029040826"</f>
        <v>030029040826</v>
      </c>
      <c r="D41" s="14"/>
    </row>
    <row r="42" spans="1:4" s="2" customFormat="1" ht="24" customHeight="1">
      <c r="A42" s="12">
        <v>39</v>
      </c>
      <c r="B42" s="13" t="s">
        <v>34</v>
      </c>
      <c r="C42" s="13" t="str">
        <f>"030029040423"</f>
        <v>030029040423</v>
      </c>
      <c r="D42" s="14"/>
    </row>
    <row r="43" spans="1:4" s="2" customFormat="1" ht="24" customHeight="1">
      <c r="A43" s="12">
        <v>40</v>
      </c>
      <c r="B43" s="13" t="s">
        <v>35</v>
      </c>
      <c r="C43" s="13" t="str">
        <f>"030030042722"</f>
        <v>030030042722</v>
      </c>
      <c r="D43" s="14"/>
    </row>
    <row r="44" spans="1:4" s="2" customFormat="1" ht="24" customHeight="1">
      <c r="A44" s="12">
        <v>41</v>
      </c>
      <c r="B44" s="13" t="s">
        <v>35</v>
      </c>
      <c r="C44" s="13" t="str">
        <f>"030030042619"</f>
        <v>030030042619</v>
      </c>
      <c r="D44" s="14"/>
    </row>
    <row r="45" spans="1:4" s="2" customFormat="1" ht="24" customHeight="1">
      <c r="A45" s="12">
        <v>42</v>
      </c>
      <c r="B45" s="13" t="s">
        <v>35</v>
      </c>
      <c r="C45" s="13" t="str">
        <f>"030030042720"</f>
        <v>030030042720</v>
      </c>
      <c r="D45" s="14"/>
    </row>
    <row r="46" spans="1:4" s="2" customFormat="1" ht="24" customHeight="1">
      <c r="A46" s="12">
        <v>43</v>
      </c>
      <c r="B46" s="13" t="s">
        <v>35</v>
      </c>
      <c r="C46" s="13" t="str">
        <f>"030030042827"</f>
        <v>030030042827</v>
      </c>
      <c r="D46" s="14"/>
    </row>
    <row r="47" spans="1:4" s="2" customFormat="1" ht="24" customHeight="1">
      <c r="A47" s="12">
        <v>44</v>
      </c>
      <c r="B47" s="13" t="s">
        <v>35</v>
      </c>
      <c r="C47" s="13" t="str">
        <f>"030030042821"</f>
        <v>030030042821</v>
      </c>
      <c r="D47" s="14"/>
    </row>
    <row r="48" spans="1:4" s="2" customFormat="1" ht="24" customHeight="1">
      <c r="A48" s="12">
        <v>45</v>
      </c>
      <c r="B48" s="13" t="s">
        <v>35</v>
      </c>
      <c r="C48" s="13" t="str">
        <f>"030030042813"</f>
        <v>030030042813</v>
      </c>
      <c r="D48" s="14"/>
    </row>
    <row r="49" spans="1:4" s="2" customFormat="1" ht="24" customHeight="1">
      <c r="A49" s="12">
        <v>46</v>
      </c>
      <c r="B49" s="13" t="s">
        <v>36</v>
      </c>
      <c r="C49" s="13" t="str">
        <f>"030031043005"</f>
        <v>030031043005</v>
      </c>
      <c r="D49" s="14"/>
    </row>
    <row r="50" spans="1:4" s="2" customFormat="1" ht="24" customHeight="1">
      <c r="A50" s="12">
        <v>47</v>
      </c>
      <c r="B50" s="13" t="s">
        <v>37</v>
      </c>
      <c r="C50" s="13" t="str">
        <f>"030032044606"</f>
        <v>030032044606</v>
      </c>
      <c r="D50" s="14"/>
    </row>
    <row r="51" spans="1:4" s="2" customFormat="1" ht="24" customHeight="1">
      <c r="A51" s="12">
        <v>48</v>
      </c>
      <c r="B51" s="13" t="s">
        <v>37</v>
      </c>
      <c r="C51" s="13" t="str">
        <f>"030032044514"</f>
        <v>030032044514</v>
      </c>
      <c r="D51" s="14"/>
    </row>
    <row r="52" spans="1:4" s="2" customFormat="1" ht="24" customHeight="1">
      <c r="A52" s="12">
        <v>49</v>
      </c>
      <c r="B52" s="13" t="s">
        <v>37</v>
      </c>
      <c r="C52" s="13" t="str">
        <f>"030032044411"</f>
        <v>030032044411</v>
      </c>
      <c r="D52" s="14"/>
    </row>
    <row r="53" spans="1:4" s="2" customFormat="1" ht="24" customHeight="1">
      <c r="A53" s="12">
        <v>50</v>
      </c>
      <c r="B53" s="13" t="s">
        <v>37</v>
      </c>
      <c r="C53" s="13" t="str">
        <f>"030032045320"</f>
        <v>030032045320</v>
      </c>
      <c r="D53" s="14"/>
    </row>
    <row r="54" spans="1:4" s="2" customFormat="1" ht="24" customHeight="1">
      <c r="A54" s="12">
        <v>51</v>
      </c>
      <c r="B54" s="13" t="s">
        <v>37</v>
      </c>
      <c r="C54" s="13" t="str">
        <f>"030032045117"</f>
        <v>030032045117</v>
      </c>
      <c r="D54" s="14"/>
    </row>
    <row r="55" spans="1:4" s="2" customFormat="1" ht="24" customHeight="1">
      <c r="A55" s="12">
        <v>52</v>
      </c>
      <c r="B55" s="13" t="s">
        <v>38</v>
      </c>
      <c r="C55" s="13" t="str">
        <f>"030033046006"</f>
        <v>030033046006</v>
      </c>
      <c r="D55" s="14"/>
    </row>
    <row r="56" spans="1:4" s="2" customFormat="1" ht="24" customHeight="1">
      <c r="A56" s="12">
        <v>53</v>
      </c>
      <c r="B56" s="13" t="s">
        <v>38</v>
      </c>
      <c r="C56" s="13" t="str">
        <f>"030033045926"</f>
        <v>030033045926</v>
      </c>
      <c r="D56" s="14"/>
    </row>
    <row r="57" spans="1:4" s="2" customFormat="1" ht="24" customHeight="1">
      <c r="A57" s="12">
        <v>54</v>
      </c>
      <c r="B57" s="13" t="s">
        <v>38</v>
      </c>
      <c r="C57" s="13" t="str">
        <f>"030033045905"</f>
        <v>030033045905</v>
      </c>
      <c r="D57" s="14"/>
    </row>
    <row r="58" spans="1:4" s="2" customFormat="1" ht="24" customHeight="1">
      <c r="A58" s="12">
        <v>55</v>
      </c>
      <c r="B58" s="13" t="s">
        <v>38</v>
      </c>
      <c r="C58" s="13" t="str">
        <f>"030033046004"</f>
        <v>030033046004</v>
      </c>
      <c r="D58" s="14"/>
    </row>
    <row r="59" spans="1:4" s="2" customFormat="1" ht="24" customHeight="1">
      <c r="A59" s="12">
        <v>56</v>
      </c>
      <c r="B59" s="13" t="s">
        <v>38</v>
      </c>
      <c r="C59" s="13" t="str">
        <f>"030033045821"</f>
        <v>030033045821</v>
      </c>
      <c r="D59" s="14"/>
    </row>
    <row r="60" spans="1:4" s="2" customFormat="1" ht="24" customHeight="1">
      <c r="A60" s="12">
        <v>57</v>
      </c>
      <c r="B60" s="13" t="s">
        <v>38</v>
      </c>
      <c r="C60" s="13" t="str">
        <f>"030033045827"</f>
        <v>030033045827</v>
      </c>
      <c r="D60" s="14"/>
    </row>
    <row r="61" spans="1:4" s="2" customFormat="1" ht="24" customHeight="1">
      <c r="A61" s="12">
        <v>58</v>
      </c>
      <c r="B61" s="13" t="s">
        <v>38</v>
      </c>
      <c r="C61" s="13" t="str">
        <f>"030033045825"</f>
        <v>030033045825</v>
      </c>
      <c r="D61" s="14"/>
    </row>
    <row r="62" spans="1:4" s="2" customFormat="1" ht="24" customHeight="1">
      <c r="A62" s="12">
        <v>59</v>
      </c>
      <c r="B62" s="13" t="s">
        <v>38</v>
      </c>
      <c r="C62" s="13" t="str">
        <f>"030033045909"</f>
        <v>030033045909</v>
      </c>
      <c r="D62" s="14"/>
    </row>
    <row r="63" spans="1:4" s="2" customFormat="1" ht="24" customHeight="1">
      <c r="A63" s="12">
        <v>60</v>
      </c>
      <c r="B63" s="13" t="s">
        <v>38</v>
      </c>
      <c r="C63" s="13" t="str">
        <f>"030033045920"</f>
        <v>030033045920</v>
      </c>
      <c r="D63" s="14"/>
    </row>
  </sheetData>
  <sheetProtection/>
  <mergeCells count="1">
    <mergeCell ref="A2:D2"/>
  </mergeCells>
  <printOptions horizontalCentered="1"/>
  <pageMargins left="0.7513888888888889" right="0.7513888888888889" top="0.3576388888888889" bottom="0.5" header="0.2791666666666667" footer="0.18055555555555555"/>
  <pageSetup fitToHeight="0" fitToWidth="1" horizontalDpi="600" verticalDpi="600" orientation="portrait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2016-12-30T02:43:32Z</cp:lastPrinted>
  <dcterms:created xsi:type="dcterms:W3CDTF">2016-11-28T11:38:56Z</dcterms:created>
  <dcterms:modified xsi:type="dcterms:W3CDTF">2019-08-30T00:28:31Z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