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  <sheet name="AOMYFEQ4JVCO0HVC" sheetId="4" state="hidden" r:id="rId4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<sst xmlns="http://schemas.openxmlformats.org/spreadsheetml/2006/main" count="1206" uniqueCount="779">
  <si>
    <t>光山县2019年部分事业单位公开招聘工作人员拟参加体检人员名单</t>
  </si>
  <si>
    <t>序号</t>
  </si>
  <si>
    <t>准考证号</t>
  </si>
  <si>
    <t>姓名</t>
  </si>
  <si>
    <t>报考单位及专业</t>
  </si>
  <si>
    <t>岗位代码</t>
  </si>
  <si>
    <t>笔试原始成绩</t>
  </si>
  <si>
    <t>加分</t>
  </si>
  <si>
    <t>笔试成绩</t>
  </si>
  <si>
    <t>面试原始成绩</t>
  </si>
  <si>
    <t>加权系数</t>
  </si>
  <si>
    <t>面试成绩</t>
  </si>
  <si>
    <t>考试成绩</t>
  </si>
  <si>
    <t>备注</t>
  </si>
  <si>
    <t>411522190102</t>
  </si>
  <si>
    <t>张媛媛</t>
  </si>
  <si>
    <t>一高语文</t>
  </si>
  <si>
    <t>82.25</t>
  </si>
  <si>
    <t>411522190117</t>
  </si>
  <si>
    <t>喻萍</t>
  </si>
  <si>
    <t>一高数学</t>
  </si>
  <si>
    <t>82.76</t>
  </si>
  <si>
    <t>411522190126</t>
  </si>
  <si>
    <t>梅小燕</t>
  </si>
  <si>
    <t>一高英语</t>
  </si>
  <si>
    <t>85.27</t>
  </si>
  <si>
    <t>411522190127</t>
  </si>
  <si>
    <t>王馨雨</t>
  </si>
  <si>
    <t>83.27</t>
  </si>
  <si>
    <t>411522190221</t>
  </si>
  <si>
    <t>王冬琴</t>
  </si>
  <si>
    <t>一高物理</t>
  </si>
  <si>
    <t>81.30</t>
  </si>
  <si>
    <t>411522190222</t>
  </si>
  <si>
    <t>刘晓宇</t>
  </si>
  <si>
    <t>一高化学</t>
  </si>
  <si>
    <t>85.42</t>
  </si>
  <si>
    <t>411522190305</t>
  </si>
  <si>
    <t>陈利海</t>
  </si>
  <si>
    <t>一高生物</t>
  </si>
  <si>
    <t>82.57</t>
  </si>
  <si>
    <t>411522190309</t>
  </si>
  <si>
    <t>毕春芳</t>
  </si>
  <si>
    <t>一高历史</t>
  </si>
  <si>
    <t>82.92</t>
  </si>
  <si>
    <t>411522190324</t>
  </si>
  <si>
    <t>王丹</t>
  </si>
  <si>
    <t>二高语文</t>
  </si>
  <si>
    <t>87.90</t>
  </si>
  <si>
    <t>411522190331</t>
  </si>
  <si>
    <t>蔡惠平</t>
  </si>
  <si>
    <t>二高数学</t>
  </si>
  <si>
    <t>88.12</t>
  </si>
  <si>
    <t>411522190415</t>
  </si>
  <si>
    <t>杨平</t>
  </si>
  <si>
    <t>二高英语</t>
  </si>
  <si>
    <t>87.26</t>
  </si>
  <si>
    <t>411522190420</t>
  </si>
  <si>
    <t>杨鑫</t>
  </si>
  <si>
    <t>二高物理</t>
  </si>
  <si>
    <t>81.68</t>
  </si>
  <si>
    <t>411522190421</t>
  </si>
  <si>
    <t>陈坤坤</t>
  </si>
  <si>
    <t>二高化学</t>
  </si>
  <si>
    <t>87.46</t>
  </si>
  <si>
    <t>411522190431</t>
  </si>
  <si>
    <t>潘秀和</t>
  </si>
  <si>
    <t>二高生物</t>
  </si>
  <si>
    <t>79.01</t>
  </si>
  <si>
    <t>411522190507</t>
  </si>
  <si>
    <t>蔡慧玲</t>
  </si>
  <si>
    <t>二高政治</t>
  </si>
  <si>
    <t>82.06</t>
  </si>
  <si>
    <t>411522190515</t>
  </si>
  <si>
    <t>熊栋梁</t>
  </si>
  <si>
    <t>二高历史</t>
  </si>
  <si>
    <t>88.92</t>
  </si>
  <si>
    <t>411522190518</t>
  </si>
  <si>
    <t>崔文慧</t>
  </si>
  <si>
    <t>二高地理</t>
  </si>
  <si>
    <t>82.47</t>
  </si>
  <si>
    <t>411522190526</t>
  </si>
  <si>
    <t>甘家晟</t>
  </si>
  <si>
    <t>二高体育</t>
  </si>
  <si>
    <t>67.77</t>
  </si>
  <si>
    <t>411522190601</t>
  </si>
  <si>
    <t>徐钧</t>
  </si>
  <si>
    <t>三高语文</t>
  </si>
  <si>
    <t>85.11</t>
  </si>
  <si>
    <t>411522190612</t>
  </si>
  <si>
    <t>卢艳君</t>
  </si>
  <si>
    <t>三高数学</t>
  </si>
  <si>
    <t>91.27</t>
  </si>
  <si>
    <t>411522190615</t>
  </si>
  <si>
    <t>陈丽</t>
  </si>
  <si>
    <t>三高政治</t>
  </si>
  <si>
    <t>411522190620</t>
  </si>
  <si>
    <t>裴露</t>
  </si>
  <si>
    <t>三高历史</t>
  </si>
  <si>
    <t>84.91</t>
  </si>
  <si>
    <t>411522190622</t>
  </si>
  <si>
    <t>杨自强</t>
  </si>
  <si>
    <t>83.68</t>
  </si>
  <si>
    <t>411522190627</t>
  </si>
  <si>
    <t>代正叶</t>
  </si>
  <si>
    <t>三高地理</t>
  </si>
  <si>
    <t>82.28</t>
  </si>
  <si>
    <t>411522190702</t>
  </si>
  <si>
    <t>胡华楹</t>
  </si>
  <si>
    <t>71.52</t>
  </si>
  <si>
    <t>411522190705</t>
  </si>
  <si>
    <t>程杨</t>
  </si>
  <si>
    <t>三高体育</t>
  </si>
  <si>
    <t>65.08</t>
  </si>
  <si>
    <t>411522190708</t>
  </si>
  <si>
    <t>梁鑫</t>
  </si>
  <si>
    <t>马畈高中数学</t>
  </si>
  <si>
    <t>68.02</t>
  </si>
  <si>
    <t>411522190712</t>
  </si>
  <si>
    <t>张娜杰</t>
  </si>
  <si>
    <t>马畈高中英语</t>
  </si>
  <si>
    <t>87.14</t>
  </si>
  <si>
    <t>411522190722</t>
  </si>
  <si>
    <t>杨凌</t>
  </si>
  <si>
    <t>马畈高中政治</t>
  </si>
  <si>
    <t>82.98</t>
  </si>
  <si>
    <t>411522190724</t>
  </si>
  <si>
    <t>李静</t>
  </si>
  <si>
    <t>马畈高中历史</t>
  </si>
  <si>
    <t>85.83</t>
  </si>
  <si>
    <t>411522190727</t>
  </si>
  <si>
    <t>邓小润</t>
  </si>
  <si>
    <t>马畈高中地理</t>
  </si>
  <si>
    <t>66.95</t>
  </si>
  <si>
    <t>411522190802</t>
  </si>
  <si>
    <t>刘安明</t>
  </si>
  <si>
    <t>马畈高中化学</t>
  </si>
  <si>
    <t>72.51</t>
  </si>
  <si>
    <t>411522190807</t>
  </si>
  <si>
    <t>邱伟兰</t>
  </si>
  <si>
    <t>马畈高中生物</t>
  </si>
  <si>
    <t>89.30</t>
  </si>
  <si>
    <t>411522190812</t>
  </si>
  <si>
    <t>邹冬冬</t>
  </si>
  <si>
    <t>马畈高中教育学</t>
  </si>
  <si>
    <t>85.74</t>
  </si>
  <si>
    <t>411522190821</t>
  </si>
  <si>
    <t>叶玲</t>
  </si>
  <si>
    <t>文殊高中语文</t>
  </si>
  <si>
    <t>411522190829</t>
  </si>
  <si>
    <t>梅艳</t>
  </si>
  <si>
    <t>82.19</t>
  </si>
  <si>
    <t>411522190908</t>
  </si>
  <si>
    <t>胡丹丹</t>
  </si>
  <si>
    <t>文殊高中数学</t>
  </si>
  <si>
    <t>82.29</t>
  </si>
  <si>
    <t>411522190902</t>
  </si>
  <si>
    <t>包娟娟</t>
  </si>
  <si>
    <t>82.70</t>
  </si>
  <si>
    <t>411522190916</t>
  </si>
  <si>
    <t>高冰冰</t>
  </si>
  <si>
    <t>文殊高中英语</t>
  </si>
  <si>
    <t>87.71</t>
  </si>
  <si>
    <t>411522190921</t>
  </si>
  <si>
    <t>吴敏</t>
  </si>
  <si>
    <t>文殊高中物理</t>
  </si>
  <si>
    <t>73.84</t>
  </si>
  <si>
    <t>411522190922</t>
  </si>
  <si>
    <t>李立浩</t>
  </si>
  <si>
    <t>文殊高中政治</t>
  </si>
  <si>
    <t>84.03</t>
  </si>
  <si>
    <t>411522190925</t>
  </si>
  <si>
    <t>罗兰兰</t>
  </si>
  <si>
    <t>文殊高中历史</t>
  </si>
  <si>
    <t>69.91</t>
  </si>
  <si>
    <t>411522190929</t>
  </si>
  <si>
    <t>朱文杰</t>
  </si>
  <si>
    <t>文殊高中地理</t>
  </si>
  <si>
    <t>67.48</t>
  </si>
  <si>
    <t>411522191005</t>
  </si>
  <si>
    <t>林云</t>
  </si>
  <si>
    <t>仙居一中数学</t>
  </si>
  <si>
    <t>76.89</t>
  </si>
  <si>
    <t>411522191004</t>
  </si>
  <si>
    <t>尹卫丽</t>
  </si>
  <si>
    <t>76.26</t>
  </si>
  <si>
    <t>411522191015</t>
  </si>
  <si>
    <t>饶梅</t>
  </si>
  <si>
    <t>仙居乡一中英语</t>
  </si>
  <si>
    <t>83.91</t>
  </si>
  <si>
    <t>411522191021</t>
  </si>
  <si>
    <t>罗双</t>
  </si>
  <si>
    <t>仙居一中体育</t>
  </si>
  <si>
    <t>93.01</t>
  </si>
  <si>
    <t>411522191029</t>
  </si>
  <si>
    <t>项远梅</t>
  </si>
  <si>
    <t>南向店一中数学</t>
  </si>
  <si>
    <t>77.46</t>
  </si>
  <si>
    <t>411522191030</t>
  </si>
  <si>
    <t>冯晓青</t>
  </si>
  <si>
    <t>南向店一中化学</t>
  </si>
  <si>
    <t>86.19</t>
  </si>
  <si>
    <t>411522191110</t>
  </si>
  <si>
    <t>雷蕾</t>
  </si>
  <si>
    <t>晏河一中语文</t>
  </si>
  <si>
    <t>90.00</t>
  </si>
  <si>
    <t>411522191120</t>
  </si>
  <si>
    <t>官佑梅</t>
  </si>
  <si>
    <t>晏河一中数学</t>
  </si>
  <si>
    <t>85.81</t>
  </si>
  <si>
    <t>411522191114</t>
  </si>
  <si>
    <t>易超飞</t>
  </si>
  <si>
    <t>84.19</t>
  </si>
  <si>
    <t>411522191127</t>
  </si>
  <si>
    <t>杨月</t>
  </si>
  <si>
    <t>晏河一中英语</t>
  </si>
  <si>
    <t>411522191217</t>
  </si>
  <si>
    <t>黄玲</t>
  </si>
  <si>
    <t>晏河二中语文</t>
  </si>
  <si>
    <t>85.62</t>
  </si>
  <si>
    <t>411522191223</t>
  </si>
  <si>
    <t>刘怡</t>
  </si>
  <si>
    <t>84.76</t>
  </si>
  <si>
    <t>411522191226</t>
  </si>
  <si>
    <t>敖东</t>
  </si>
  <si>
    <t>晏河二中数学</t>
  </si>
  <si>
    <t>86.95</t>
  </si>
  <si>
    <t>411522191305</t>
  </si>
  <si>
    <t>张玲</t>
  </si>
  <si>
    <t>82.82</t>
  </si>
  <si>
    <t>411522191308</t>
  </si>
  <si>
    <t>张莉</t>
  </si>
  <si>
    <t>晏河二中音乐</t>
  </si>
  <si>
    <t>86.16</t>
  </si>
  <si>
    <t>411522191319</t>
  </si>
  <si>
    <t>段仁珠</t>
  </si>
  <si>
    <t>白雀园二中语文</t>
  </si>
  <si>
    <t>84.00</t>
  </si>
  <si>
    <t>411522191315</t>
  </si>
  <si>
    <t>韩宗莉</t>
  </si>
  <si>
    <t>83.17</t>
  </si>
  <si>
    <t>411522191329</t>
  </si>
  <si>
    <t>周婉婉</t>
  </si>
  <si>
    <t>白雀园二中数学</t>
  </si>
  <si>
    <t>88.76</t>
  </si>
  <si>
    <t>411522191323</t>
  </si>
  <si>
    <t>邹兰兰</t>
  </si>
  <si>
    <t>85.21</t>
  </si>
  <si>
    <t>411522191409</t>
  </si>
  <si>
    <t>夏冰冰</t>
  </si>
  <si>
    <t>白雀园二中英语</t>
  </si>
  <si>
    <t>86.03</t>
  </si>
  <si>
    <t>411522191601</t>
  </si>
  <si>
    <t>余巧云</t>
  </si>
  <si>
    <t>孙铁铺镇第一完全小学全科教师</t>
  </si>
  <si>
    <t>85.97</t>
  </si>
  <si>
    <t>411522191605</t>
  </si>
  <si>
    <t>杨海莲</t>
  </si>
  <si>
    <t>83.53</t>
  </si>
  <si>
    <t>411522191603</t>
  </si>
  <si>
    <t>饶珊</t>
  </si>
  <si>
    <t>77.97</t>
  </si>
  <si>
    <t>411522191530</t>
  </si>
  <si>
    <t>吕品</t>
  </si>
  <si>
    <t>79.40</t>
  </si>
  <si>
    <t>411522191701</t>
  </si>
  <si>
    <t>李莉</t>
  </si>
  <si>
    <t>仙居乡第一完全小学全科教师</t>
  </si>
  <si>
    <t>411522191710</t>
  </si>
  <si>
    <t>卢婷</t>
  </si>
  <si>
    <t>82.51</t>
  </si>
  <si>
    <t>411522191610</t>
  </si>
  <si>
    <t>姚元凤</t>
  </si>
  <si>
    <t>411522191625</t>
  </si>
  <si>
    <t>管硕</t>
  </si>
  <si>
    <t>79.88</t>
  </si>
  <si>
    <t>411522191815</t>
  </si>
  <si>
    <t>方晓磊</t>
  </si>
  <si>
    <t>马畈镇完全小学全科教师</t>
  </si>
  <si>
    <t>88.16</t>
  </si>
  <si>
    <t>411522191806</t>
  </si>
  <si>
    <t>罗梦蛟</t>
  </si>
  <si>
    <t>87.40</t>
  </si>
  <si>
    <t>411522191808</t>
  </si>
  <si>
    <t>张芬</t>
  </si>
  <si>
    <t>85.05</t>
  </si>
  <si>
    <t>411522191722</t>
  </si>
  <si>
    <t>吴若兰</t>
  </si>
  <si>
    <t>78.38</t>
  </si>
  <si>
    <t>411522191910</t>
  </si>
  <si>
    <t>夏新梅</t>
  </si>
  <si>
    <t>南向店乡完全小学全科教师</t>
  </si>
  <si>
    <t>84.70</t>
  </si>
  <si>
    <t>411522191920</t>
  </si>
  <si>
    <t>闵丹</t>
  </si>
  <si>
    <t>83.40</t>
  </si>
  <si>
    <t>411522191913</t>
  </si>
  <si>
    <t>胡银平</t>
  </si>
  <si>
    <t>411522192025</t>
  </si>
  <si>
    <t>黄文雯</t>
  </si>
  <si>
    <t>文殊乡第一完全小学全科教师</t>
  </si>
  <si>
    <t>86.73</t>
  </si>
  <si>
    <t>411522191928</t>
  </si>
  <si>
    <t>邹卉</t>
  </si>
  <si>
    <t>83.62</t>
  </si>
  <si>
    <t>411522192005</t>
  </si>
  <si>
    <t>胡平</t>
  </si>
  <si>
    <t>83.43</t>
  </si>
  <si>
    <t>411522192111</t>
  </si>
  <si>
    <t>李梦玲</t>
  </si>
  <si>
    <t>晏河乡第一完全小学全科教师</t>
  </si>
  <si>
    <t>85.46</t>
  </si>
  <si>
    <t>411522192127</t>
  </si>
  <si>
    <t>刘冉</t>
  </si>
  <si>
    <t>80.86</t>
  </si>
  <si>
    <t>411522192114</t>
  </si>
  <si>
    <t>赵娟</t>
  </si>
  <si>
    <t>79.94</t>
  </si>
  <si>
    <t>411522192217</t>
  </si>
  <si>
    <t>骆金兰</t>
  </si>
  <si>
    <t>砖桥镇完全小学全科教师</t>
  </si>
  <si>
    <t>411522192303</t>
  </si>
  <si>
    <t>付云</t>
  </si>
  <si>
    <t>82.86</t>
  </si>
  <si>
    <t>411522192213</t>
  </si>
  <si>
    <t>魏金银</t>
  </si>
  <si>
    <t>82.66</t>
  </si>
  <si>
    <t>411522192212</t>
  </si>
  <si>
    <t>夏琪琪</t>
  </si>
  <si>
    <t>411522192405</t>
  </si>
  <si>
    <t>黄晓芳</t>
  </si>
  <si>
    <t>凉亭乡完全小学全科教师</t>
  </si>
  <si>
    <t>411522192402</t>
  </si>
  <si>
    <t>张梅</t>
  </si>
  <si>
    <t>79.97</t>
  </si>
  <si>
    <t>411522192312</t>
  </si>
  <si>
    <t>方玉萍</t>
  </si>
  <si>
    <t>80.16</t>
  </si>
  <si>
    <t>411522192417</t>
  </si>
  <si>
    <t>陈依依</t>
  </si>
  <si>
    <t>79.18</t>
  </si>
  <si>
    <t>411522192518</t>
  </si>
  <si>
    <t>姚蕊</t>
  </si>
  <si>
    <t>白雀园镇第一完全小学全科教师</t>
  </si>
  <si>
    <t>83.78</t>
  </si>
  <si>
    <t>411522192504</t>
  </si>
  <si>
    <t>何梦真</t>
  </si>
  <si>
    <t>79.71</t>
  </si>
  <si>
    <t>411522192509</t>
  </si>
  <si>
    <t>赵梅</t>
  </si>
  <si>
    <t>81.75</t>
  </si>
  <si>
    <t>411522192521</t>
  </si>
  <si>
    <t>邹星星</t>
  </si>
  <si>
    <t>79.53</t>
  </si>
  <si>
    <t>411522192606</t>
  </si>
  <si>
    <t>高永珠</t>
  </si>
  <si>
    <t>净居寺名胜管理区中心小学全科教师</t>
  </si>
  <si>
    <t>86.89</t>
  </si>
  <si>
    <t>411522192522</t>
  </si>
  <si>
    <t>熊双琴</t>
  </si>
  <si>
    <t>78.25</t>
  </si>
  <si>
    <t>411522192829</t>
  </si>
  <si>
    <t>张嫣然</t>
  </si>
  <si>
    <t>寨河中心学校全科教师</t>
  </si>
  <si>
    <t>87.97</t>
  </si>
  <si>
    <t>411522192917</t>
  </si>
  <si>
    <t>裴奥娅</t>
  </si>
  <si>
    <t>87.81</t>
  </si>
  <si>
    <t>411522192915</t>
  </si>
  <si>
    <t>朱花</t>
  </si>
  <si>
    <t>84.13</t>
  </si>
  <si>
    <t>411522192617</t>
  </si>
  <si>
    <t>王燕梅</t>
  </si>
  <si>
    <t>82.26</t>
  </si>
  <si>
    <t>411522192905</t>
  </si>
  <si>
    <t>程月</t>
  </si>
  <si>
    <t>82.00</t>
  </si>
  <si>
    <t>411522192729</t>
  </si>
  <si>
    <t>潘云云</t>
  </si>
  <si>
    <t>411522192921</t>
  </si>
  <si>
    <t>苏玲</t>
  </si>
  <si>
    <t>79.90</t>
  </si>
  <si>
    <t>411522192806</t>
  </si>
  <si>
    <t>张玲艳</t>
  </si>
  <si>
    <t>411522192922</t>
  </si>
  <si>
    <t>童雅婷</t>
  </si>
  <si>
    <t>79.52</t>
  </si>
  <si>
    <t>411522192902</t>
  </si>
  <si>
    <t>何诗晶</t>
  </si>
  <si>
    <t>79.91</t>
  </si>
  <si>
    <t>411522192715</t>
  </si>
  <si>
    <t>祝长华</t>
  </si>
  <si>
    <t>83.94</t>
  </si>
  <si>
    <t>411522193128</t>
  </si>
  <si>
    <t>马凤</t>
  </si>
  <si>
    <t>孙铁铺镇中心学校全科教师</t>
  </si>
  <si>
    <t>411522193214</t>
  </si>
  <si>
    <t>李金霞</t>
  </si>
  <si>
    <t>79.81</t>
  </si>
  <si>
    <t>411522193212</t>
  </si>
  <si>
    <t>李合群</t>
  </si>
  <si>
    <t>75.78</t>
  </si>
  <si>
    <t>85.78</t>
  </si>
  <si>
    <t>411522193116</t>
  </si>
  <si>
    <t>胡惠敏</t>
  </si>
  <si>
    <t>80.38</t>
  </si>
  <si>
    <t>411522193213</t>
  </si>
  <si>
    <t>易平</t>
  </si>
  <si>
    <t>84.16</t>
  </si>
  <si>
    <t>411522193117</t>
  </si>
  <si>
    <t>闫玲</t>
  </si>
  <si>
    <t>83.90</t>
  </si>
  <si>
    <t>411522193209</t>
  </si>
  <si>
    <t>程朦</t>
  </si>
  <si>
    <t>78.22</t>
  </si>
  <si>
    <t>411522193009</t>
  </si>
  <si>
    <t>曹凤仙</t>
  </si>
  <si>
    <t>82.13</t>
  </si>
  <si>
    <t>411522193211</t>
  </si>
  <si>
    <t>陈玲玲</t>
  </si>
  <si>
    <t>70.73</t>
  </si>
  <si>
    <t>80.73</t>
  </si>
  <si>
    <t>411522193024</t>
  </si>
  <si>
    <t>文丹</t>
  </si>
  <si>
    <t>78.06</t>
  </si>
  <si>
    <t>411522193017</t>
  </si>
  <si>
    <t>马平川</t>
  </si>
  <si>
    <t>81.04</t>
  </si>
  <si>
    <t>411522193427</t>
  </si>
  <si>
    <t>王停</t>
  </si>
  <si>
    <t>仙居乡中心学校全科教师</t>
  </si>
  <si>
    <t>89.90</t>
  </si>
  <si>
    <t>411522193314</t>
  </si>
  <si>
    <t>王山霞</t>
  </si>
  <si>
    <t>411522193225</t>
  </si>
  <si>
    <t>杨静</t>
  </si>
  <si>
    <t>81.65</t>
  </si>
  <si>
    <t>411522193507</t>
  </si>
  <si>
    <t>赵雯雯</t>
  </si>
  <si>
    <t>411522193502</t>
  </si>
  <si>
    <t>彭昱博</t>
  </si>
  <si>
    <t>81.81</t>
  </si>
  <si>
    <t>411522193321</t>
  </si>
  <si>
    <t>徐静敏</t>
  </si>
  <si>
    <t>78.67</t>
  </si>
  <si>
    <t>411522193219</t>
  </si>
  <si>
    <t>王浩</t>
  </si>
  <si>
    <t>411522193313</t>
  </si>
  <si>
    <t>杨洁</t>
  </si>
  <si>
    <t>82.09</t>
  </si>
  <si>
    <t>411522193422</t>
  </si>
  <si>
    <t>文娜</t>
  </si>
  <si>
    <t>77.87</t>
  </si>
  <si>
    <t>411522193404</t>
  </si>
  <si>
    <t>郑娇娇</t>
  </si>
  <si>
    <t>79.56</t>
  </si>
  <si>
    <t>411522193425</t>
  </si>
  <si>
    <t>杨慧</t>
  </si>
  <si>
    <t>78.03</t>
  </si>
  <si>
    <t>411522193713</t>
  </si>
  <si>
    <t>陈慧娟</t>
  </si>
  <si>
    <t>罗陈乡中心学校全科教师</t>
  </si>
  <si>
    <t>411522193510</t>
  </si>
  <si>
    <t>邹亚兰</t>
  </si>
  <si>
    <t>83.11</t>
  </si>
  <si>
    <t>411522193630</t>
  </si>
  <si>
    <t>熊应霞</t>
  </si>
  <si>
    <t>81.49</t>
  </si>
  <si>
    <t>411522193623</t>
  </si>
  <si>
    <t>邹莉</t>
  </si>
  <si>
    <t>80.32</t>
  </si>
  <si>
    <t>411522193706</t>
  </si>
  <si>
    <t>甘颖洁</t>
  </si>
  <si>
    <t>82.32</t>
  </si>
  <si>
    <t>411522193627</t>
  </si>
  <si>
    <t>周冰倩</t>
  </si>
  <si>
    <t>84.38</t>
  </si>
  <si>
    <t>411522193628</t>
  </si>
  <si>
    <t>王芳</t>
  </si>
  <si>
    <t>77.05</t>
  </si>
  <si>
    <t>411522193701</t>
  </si>
  <si>
    <t>王明月</t>
  </si>
  <si>
    <t>83.59</t>
  </si>
  <si>
    <t>411522193903</t>
  </si>
  <si>
    <t>吴贝贝</t>
  </si>
  <si>
    <t>马畈镇中心学校全科教师</t>
  </si>
  <si>
    <t>74.23</t>
  </si>
  <si>
    <t>411522193820</t>
  </si>
  <si>
    <t>戴丽</t>
  </si>
  <si>
    <t>67.33</t>
  </si>
  <si>
    <t>77.33</t>
  </si>
  <si>
    <t>411522193902</t>
  </si>
  <si>
    <t>裴婷</t>
  </si>
  <si>
    <t>76.70</t>
  </si>
  <si>
    <t>411522193901</t>
  </si>
  <si>
    <t>马兰</t>
  </si>
  <si>
    <t>76.25</t>
  </si>
  <si>
    <t>411522193805</t>
  </si>
  <si>
    <t>黄虹</t>
  </si>
  <si>
    <t>74.35</t>
  </si>
  <si>
    <t>411522193803</t>
  </si>
  <si>
    <t>陈晓华</t>
  </si>
  <si>
    <t>71.90</t>
  </si>
  <si>
    <t>411522193926</t>
  </si>
  <si>
    <t>殷晓蕾</t>
  </si>
  <si>
    <t>殷棚乡中心学校全科教师</t>
  </si>
  <si>
    <t>79.24</t>
  </si>
  <si>
    <t>411522193911</t>
  </si>
  <si>
    <t>李昊</t>
  </si>
  <si>
    <t>81.08</t>
  </si>
  <si>
    <t>411522194004</t>
  </si>
  <si>
    <t>卢丹丹</t>
  </si>
  <si>
    <t>77.91</t>
  </si>
  <si>
    <t>411522193913</t>
  </si>
  <si>
    <t>马青梅</t>
  </si>
  <si>
    <t>76.64</t>
  </si>
  <si>
    <t>411522194302</t>
  </si>
  <si>
    <t>付敏</t>
  </si>
  <si>
    <t>南向店乡中心学校全科教师</t>
  </si>
  <si>
    <t>86.32</t>
  </si>
  <si>
    <t>411522194109</t>
  </si>
  <si>
    <t>高俊</t>
  </si>
  <si>
    <t>88.28</t>
  </si>
  <si>
    <t>411522194230</t>
  </si>
  <si>
    <t>82.16</t>
  </si>
  <si>
    <t>411522194220</t>
  </si>
  <si>
    <t>钱丹丹</t>
  </si>
  <si>
    <t>411522194301</t>
  </si>
  <si>
    <t>苗晶晶</t>
  </si>
  <si>
    <t>82.41</t>
  </si>
  <si>
    <t>411522194023</t>
  </si>
  <si>
    <t>李波</t>
  </si>
  <si>
    <t>87.18</t>
  </si>
  <si>
    <t>411522194205</t>
  </si>
  <si>
    <t>陈广燕</t>
  </si>
  <si>
    <t>78.83</t>
  </si>
  <si>
    <t>411522194304</t>
  </si>
  <si>
    <t>刘金梅</t>
  </si>
  <si>
    <t>411522194206</t>
  </si>
  <si>
    <t>余俊</t>
  </si>
  <si>
    <t>79.87</t>
  </si>
  <si>
    <t>411522194123</t>
  </si>
  <si>
    <t>黄叶</t>
  </si>
  <si>
    <t>81.43</t>
  </si>
  <si>
    <t>411522194127</t>
  </si>
  <si>
    <t>徐莉</t>
  </si>
  <si>
    <t>75.43</t>
  </si>
  <si>
    <t>411522194321</t>
  </si>
  <si>
    <t>张梓萌</t>
  </si>
  <si>
    <t>晏河乡中心学校全科教师</t>
  </si>
  <si>
    <t>411522194311</t>
  </si>
  <si>
    <t>谢文艳</t>
  </si>
  <si>
    <t>85.84</t>
  </si>
  <si>
    <t>411522194516</t>
  </si>
  <si>
    <t>晏云云</t>
  </si>
  <si>
    <t>411522194511</t>
  </si>
  <si>
    <t>曾月</t>
  </si>
  <si>
    <t>80.70</t>
  </si>
  <si>
    <t>411522194408</t>
  </si>
  <si>
    <t>夏雪</t>
  </si>
  <si>
    <t>77.71</t>
  </si>
  <si>
    <t>411522194513</t>
  </si>
  <si>
    <t>杨靖</t>
  </si>
  <si>
    <t>81.90</t>
  </si>
  <si>
    <t>411522194506</t>
  </si>
  <si>
    <t>付嵘峥</t>
  </si>
  <si>
    <t>411522194530</t>
  </si>
  <si>
    <t>向桂玉</t>
  </si>
  <si>
    <t>411522194415</t>
  </si>
  <si>
    <t>涂全坤</t>
  </si>
  <si>
    <t>411522194609</t>
  </si>
  <si>
    <t>付宗祥</t>
  </si>
  <si>
    <t>79.46</t>
  </si>
  <si>
    <t>411522194616</t>
  </si>
  <si>
    <t>叶蕾</t>
  </si>
  <si>
    <t>砖桥镇中心学校全科教师</t>
  </si>
  <si>
    <t>79.59</t>
  </si>
  <si>
    <t>411522194630</t>
  </si>
  <si>
    <t>韩萌</t>
  </si>
  <si>
    <t>76.54</t>
  </si>
  <si>
    <t>411522194709</t>
  </si>
  <si>
    <t>朱丹</t>
  </si>
  <si>
    <t>80.67</t>
  </si>
  <si>
    <t>411522194622</t>
  </si>
  <si>
    <t>曹恩琴</t>
  </si>
  <si>
    <t>77.78</t>
  </si>
  <si>
    <t>411522194803</t>
  </si>
  <si>
    <t>裴柳燕</t>
  </si>
  <si>
    <t>凉亭乡中心学校全科教师</t>
  </si>
  <si>
    <t>411522194820</t>
  </si>
  <si>
    <t>黄敏</t>
  </si>
  <si>
    <t>82.60</t>
  </si>
  <si>
    <t>411522194717</t>
  </si>
  <si>
    <t>刘铭</t>
  </si>
  <si>
    <t>81.59</t>
  </si>
  <si>
    <t>411522194729</t>
  </si>
  <si>
    <t>黄波</t>
  </si>
  <si>
    <t>80.22</t>
  </si>
  <si>
    <t>411522195007</t>
  </si>
  <si>
    <t>张梦娣</t>
  </si>
  <si>
    <t>白雀园镇中心学校全科教师</t>
  </si>
  <si>
    <t>411522194921</t>
  </si>
  <si>
    <t>刘晓莉</t>
  </si>
  <si>
    <t>84.73</t>
  </si>
  <si>
    <t>411522195014</t>
  </si>
  <si>
    <t>彭倩</t>
  </si>
  <si>
    <t>411522194915</t>
  </si>
  <si>
    <t>陈超</t>
  </si>
  <si>
    <t>411522195001</t>
  </si>
  <si>
    <t>温梅</t>
  </si>
  <si>
    <t>411522194830</t>
  </si>
  <si>
    <t>李芸慧</t>
  </si>
  <si>
    <t>78.73</t>
  </si>
  <si>
    <t>411522195012</t>
  </si>
  <si>
    <t>杨丽雯</t>
  </si>
  <si>
    <t>79.36</t>
  </si>
  <si>
    <t>411522195201</t>
  </si>
  <si>
    <t>冯玉丹</t>
  </si>
  <si>
    <t>幼儿教育中心幼儿教师</t>
  </si>
  <si>
    <t>411522195226</t>
  </si>
  <si>
    <t>向薇</t>
  </si>
  <si>
    <t>77.56</t>
  </si>
  <si>
    <t>411522195106</t>
  </si>
  <si>
    <t>刘晗</t>
  </si>
  <si>
    <t>79.55</t>
  </si>
  <si>
    <t>411522195217</t>
  </si>
  <si>
    <t>李靖</t>
  </si>
  <si>
    <t>78.29</t>
  </si>
  <si>
    <t>411522195202</t>
  </si>
  <si>
    <t>成雅丽</t>
  </si>
  <si>
    <t>78.95</t>
  </si>
  <si>
    <t>411522195227</t>
  </si>
  <si>
    <t>李瑾</t>
  </si>
  <si>
    <t>411522195104</t>
  </si>
  <si>
    <t>陆心语</t>
  </si>
  <si>
    <t>411522195228</t>
  </si>
  <si>
    <t>金新叶</t>
  </si>
  <si>
    <t>75.27</t>
  </si>
  <si>
    <t>411522195212</t>
  </si>
  <si>
    <t>王珍珍</t>
  </si>
  <si>
    <t>77.24</t>
  </si>
  <si>
    <t>411522195305</t>
  </si>
  <si>
    <t>张慧</t>
  </si>
  <si>
    <t>77.30</t>
  </si>
  <si>
    <t>411522195126</t>
  </si>
  <si>
    <t>黄一鸣</t>
  </si>
  <si>
    <t>74.64</t>
  </si>
  <si>
    <t>411522195129</t>
  </si>
  <si>
    <t>李华</t>
  </si>
  <si>
    <t>76.00</t>
  </si>
  <si>
    <t>411522195116</t>
  </si>
  <si>
    <t>陈楠楠</t>
  </si>
  <si>
    <t>77.18</t>
  </si>
  <si>
    <t>411522195401</t>
  </si>
  <si>
    <t>谢安稳</t>
  </si>
  <si>
    <t>幼儿教育中心保健医</t>
  </si>
  <si>
    <t>69.01</t>
  </si>
  <si>
    <t>411522195405</t>
  </si>
  <si>
    <t>梁思美</t>
  </si>
  <si>
    <t>幼儿教育中心文秘</t>
  </si>
  <si>
    <t>80.25</t>
  </si>
  <si>
    <t>411522195515</t>
  </si>
  <si>
    <t>李宏</t>
  </si>
  <si>
    <t>基层卫生院会计</t>
  </si>
  <si>
    <t>411522195508</t>
  </si>
  <si>
    <t>李昕</t>
  </si>
  <si>
    <t>411522195724</t>
  </si>
  <si>
    <t>李雅丽</t>
  </si>
  <si>
    <t>84.21</t>
  </si>
  <si>
    <t>411522195608</t>
  </si>
  <si>
    <t>王亚豫</t>
  </si>
  <si>
    <t>84.25</t>
  </si>
  <si>
    <t>411522195708</t>
  </si>
  <si>
    <t>兰雪宁</t>
  </si>
  <si>
    <t>81.36</t>
  </si>
  <si>
    <t>411522195615</t>
  </si>
  <si>
    <t>饶鑫</t>
  </si>
  <si>
    <t>82.63</t>
  </si>
  <si>
    <t>411522195709</t>
  </si>
  <si>
    <t>程泽建</t>
  </si>
  <si>
    <t>78.82</t>
  </si>
  <si>
    <t>411522195510</t>
  </si>
  <si>
    <t>曹奇</t>
  </si>
  <si>
    <t>81.05</t>
  </si>
  <si>
    <t>411522195605</t>
  </si>
  <si>
    <t>刘正威</t>
  </si>
  <si>
    <t>82.22</t>
  </si>
  <si>
    <t>411522195416</t>
  </si>
  <si>
    <t>汪俊李</t>
  </si>
  <si>
    <t>79.11</t>
  </si>
  <si>
    <t>411522195602</t>
  </si>
  <si>
    <t>甘巍</t>
  </si>
  <si>
    <t>82.53</t>
  </si>
  <si>
    <t>411522195421</t>
  </si>
  <si>
    <t>蒋姗姗</t>
  </si>
  <si>
    <t>81.14</t>
  </si>
  <si>
    <t>411522195530</t>
  </si>
  <si>
    <t>刘瑜</t>
  </si>
  <si>
    <t>76.94</t>
  </si>
  <si>
    <t>411522195712</t>
  </si>
  <si>
    <t>夏辛</t>
  </si>
  <si>
    <t>77.11</t>
  </si>
  <si>
    <t>411522195517</t>
  </si>
  <si>
    <t>冯慧慧</t>
  </si>
  <si>
    <t>77.80</t>
  </si>
  <si>
    <t>411522195620</t>
  </si>
  <si>
    <t>李晓悦</t>
  </si>
  <si>
    <t>75.65</t>
  </si>
  <si>
    <t>411522195616</t>
  </si>
  <si>
    <t>徐海云</t>
  </si>
  <si>
    <t>75.05</t>
  </si>
  <si>
    <t>411522195612</t>
  </si>
  <si>
    <t>王静雯</t>
  </si>
  <si>
    <t>76.57</t>
  </si>
  <si>
    <t>411522195610</t>
  </si>
  <si>
    <t>李庆伟</t>
  </si>
  <si>
    <t>77.74</t>
  </si>
  <si>
    <t>411522195423</t>
  </si>
  <si>
    <t>史晓云</t>
  </si>
  <si>
    <t>77.58</t>
  </si>
  <si>
    <t>411522195411</t>
  </si>
  <si>
    <t>胡亭亭</t>
  </si>
  <si>
    <t>411522195419</t>
  </si>
  <si>
    <t>张雨佳</t>
  </si>
  <si>
    <t>411522195623</t>
  </si>
  <si>
    <t>袁琳</t>
  </si>
  <si>
    <t>75.84</t>
  </si>
  <si>
    <t>411522195426</t>
  </si>
  <si>
    <t>胡珍</t>
  </si>
  <si>
    <t>72.54</t>
  </si>
  <si>
    <t>411522195521</t>
  </si>
  <si>
    <t>冯龙龙</t>
  </si>
  <si>
    <t>74.41</t>
  </si>
  <si>
    <t>411522195519</t>
  </si>
  <si>
    <t>周宏明</t>
  </si>
  <si>
    <t>79.07</t>
  </si>
  <si>
    <t>411522195502</t>
  </si>
  <si>
    <t>梅依慧</t>
  </si>
  <si>
    <t>78.19</t>
  </si>
  <si>
    <t>411522195728</t>
  </si>
  <si>
    <t>徐丰</t>
  </si>
  <si>
    <t>基层卫生院计算机</t>
  </si>
  <si>
    <t>88.95</t>
  </si>
  <si>
    <t>411522195808</t>
  </si>
  <si>
    <t>陈兴</t>
  </si>
  <si>
    <t>89.14</t>
  </si>
  <si>
    <t>411522195810</t>
  </si>
  <si>
    <t>陈秋江</t>
  </si>
  <si>
    <t>81.01</t>
  </si>
  <si>
    <t>411522195819</t>
  </si>
  <si>
    <t>王磊</t>
  </si>
  <si>
    <t>85.17</t>
  </si>
  <si>
    <t>411522195823</t>
  </si>
  <si>
    <t>刘俊吉</t>
  </si>
  <si>
    <t>83.19</t>
  </si>
  <si>
    <t>411522195729</t>
  </si>
  <si>
    <t>易善磊</t>
  </si>
  <si>
    <t>411522195814</t>
  </si>
  <si>
    <t>张鑫</t>
  </si>
  <si>
    <t>86.25</t>
  </si>
  <si>
    <t>411522195820</t>
  </si>
  <si>
    <t>曾翔宇</t>
  </si>
  <si>
    <t>82.43</t>
  </si>
  <si>
    <t>411522195815</t>
  </si>
  <si>
    <t>李星均</t>
  </si>
  <si>
    <t>82.38</t>
  </si>
  <si>
    <t>北向店卫生院.xls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</si>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</sst>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yy\.mm\.dd"/>
    <numFmt numFmtId="178" formatCode="_-* #,##0.00_$_-;\-* #,##0.00_$_-;_-* &quot;-&quot;??_$_-;_-@_-"/>
    <numFmt numFmtId="179" formatCode="0.00_)"/>
    <numFmt numFmtId="180" formatCode="_-&quot;$&quot;\ * #,##0_-;_-&quot;$&quot;\ * #,##0\-;_-&quot;$&quot;\ * &quot;-&quot;_-;_-@_-"/>
    <numFmt numFmtId="181" formatCode="#,##0;\-#,##0;&quot;-&quot;"/>
    <numFmt numFmtId="182" formatCode="_-* #,##0&quot;$&quot;_-;\-* #,##0&quot;$&quot;_-;_-* &quot;-&quot;&quot;$&quot;_-;_-@_-"/>
    <numFmt numFmtId="183" formatCode="&quot;$&quot;\ #,##0.00_-;[Red]&quot;$&quot;\ #,##0.00\-"/>
    <numFmt numFmtId="184" formatCode="\$#,##0;\(\$#,##0\)"/>
    <numFmt numFmtId="185" formatCode="&quot;$&quot;#,##0_);[Red]\(&quot;$&quot;#,##0\)"/>
    <numFmt numFmtId="186" formatCode="&quot;$&quot;#,##0.00_);[Red]\(&quot;$&quot;#,##0.00\)"/>
    <numFmt numFmtId="187" formatCode="&quot;$&quot;#,##0_);\(&quot;$&quot;#,##0\)"/>
    <numFmt numFmtId="188" formatCode="_(&quot;$&quot;* #,##0.00_);_(&quot;$&quot;* \(#,##0.00\);_(&quot;$&quot;* &quot;-&quot;??_);_(@_)"/>
    <numFmt numFmtId="189" formatCode="#,##0;\(#,##0\)"/>
    <numFmt numFmtId="190" formatCode="_-* #,##0.00_-;\-* #,##0.00_-;_-* &quot;-&quot;??_-;_-@_-"/>
    <numFmt numFmtId="191" formatCode="#,##0;[Red]\(#,##0\)"/>
    <numFmt numFmtId="192" formatCode="_-* #,##0_$_-;\-* #,##0_$_-;_-* &quot;-&quot;_$_-;_-@_-"/>
    <numFmt numFmtId="193" formatCode="_-&quot;$&quot;\ * #,##0.00_-;_-&quot;$&quot;\ * #,##0.00\-;_-&quot;$&quot;\ * &quot;-&quot;??_-;_-@_-"/>
    <numFmt numFmtId="194" formatCode="#,##0.0_);\(#,##0.0\)"/>
    <numFmt numFmtId="195" formatCode="\$#,##0.00;\(\$#,##0.00\)"/>
    <numFmt numFmtId="196" formatCode="&quot;?\t#,##0_);[Red]\(&quot;&quot;?&quot;\t#,##0\)"/>
    <numFmt numFmtId="197" formatCode="#\ ??/??"/>
    <numFmt numFmtId="198" formatCode="_-* #,##0\ _k_r_-;\-* #,##0\ _k_r_-;_-* &quot;-&quot;\ _k_r_-;_-@_-"/>
    <numFmt numFmtId="199" formatCode="_-* #,##0.00\ _k_r_-;\-* #,##0.00\ _k_r_-;_-* &quot;-&quot;??\ _k_r_-;_-@_-"/>
    <numFmt numFmtId="200" formatCode="&quot;綅&quot;\t#,##0_);[Red]\(&quot;綅&quot;\t#,##0\)"/>
    <numFmt numFmtId="201" formatCode="_-* #,##0.00&quot;$&quot;_-;\-* #,##0.00&quot;$&quot;_-;_-* &quot;-&quot;??&quot;$&quot;_-;_-@_-"/>
    <numFmt numFmtId="202" formatCode="_(&quot;$&quot;* #,##0_);_(&quot;$&quot;* \(#,##0\);_(&quot;$&quot;* &quot;-&quot;_);_(@_)"/>
    <numFmt numFmtId="203" formatCode="_-&quot;$&quot;* #,##0.00_-;\-&quot;$&quot;* #,##0.00_-;_-&quot;$&quot;* &quot;-&quot;??_-;_-@_-"/>
    <numFmt numFmtId="204" formatCode="0.0"/>
    <numFmt numFmtId="205" formatCode="0_ "/>
    <numFmt numFmtId="206" formatCode="0.00_ "/>
    <numFmt numFmtId="207" formatCode="0.000_ "/>
  </numFmts>
  <fonts count="93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仿宋"/>
      <family val="3"/>
    </font>
    <font>
      <sz val="22"/>
      <name val="黑体"/>
      <family val="3"/>
    </font>
    <font>
      <sz val="11"/>
      <color indexed="8"/>
      <name val="宋体"/>
      <family val="0"/>
    </font>
    <font>
      <b/>
      <sz val="12"/>
      <name val="仿宋"/>
      <family val="3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8"/>
      <name val="Times New Roman"/>
      <family val="1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10"/>
      <name val="宋体"/>
      <family val="0"/>
    </font>
    <font>
      <sz val="10.5"/>
      <color indexed="20"/>
      <name val="宋体"/>
      <family val="0"/>
    </font>
    <font>
      <sz val="12"/>
      <color indexed="20"/>
      <name val="楷体_GB2312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3"/>
      <color indexed="56"/>
      <name val="宋体"/>
      <family val="0"/>
    </font>
    <font>
      <b/>
      <sz val="14"/>
      <name val="楷体"/>
      <family val="3"/>
    </font>
    <font>
      <sz val="11"/>
      <color indexed="20"/>
      <name val="宋体"/>
      <family val="0"/>
    </font>
    <font>
      <sz val="10"/>
      <name val="Helv"/>
      <family val="2"/>
    </font>
    <font>
      <sz val="12"/>
      <color indexed="20"/>
      <name val="宋体"/>
      <family val="0"/>
    </font>
    <font>
      <b/>
      <sz val="11"/>
      <color indexed="56"/>
      <name val="楷体_GB2312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2"/>
      <color indexed="52"/>
      <name val="楷体_GB2312"/>
      <family val="0"/>
    </font>
    <font>
      <sz val="10"/>
      <color indexed="8"/>
      <name val="MS Sans Serif"/>
      <family val="2"/>
    </font>
    <font>
      <b/>
      <sz val="10"/>
      <name val="MS Sans Serif"/>
      <family val="2"/>
    </font>
    <font>
      <sz val="7"/>
      <color indexed="10"/>
      <name val="Helv"/>
      <family val="2"/>
    </font>
    <font>
      <sz val="10"/>
      <color indexed="17"/>
      <name val="宋体"/>
      <family val="0"/>
    </font>
    <font>
      <sz val="12"/>
      <color indexed="9"/>
      <name val="楷体_GB2312"/>
      <family val="0"/>
    </font>
    <font>
      <sz val="12"/>
      <color indexed="8"/>
      <name val="楷体_GB2312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0"/>
      <name val="Tms Rmn"/>
      <family val="2"/>
    </font>
    <font>
      <sz val="12"/>
      <color indexed="17"/>
      <name val="楷体_GB2312"/>
      <family val="0"/>
    </font>
    <font>
      <sz val="10.5"/>
      <color indexed="17"/>
      <name val="宋体"/>
      <family val="0"/>
    </font>
    <font>
      <sz val="10"/>
      <color indexed="8"/>
      <name val="Arial"/>
      <family val="2"/>
    </font>
    <font>
      <i/>
      <sz val="12"/>
      <color indexed="23"/>
      <name val="楷体_GB2312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0"/>
      <color indexed="20"/>
      <name val="宋体"/>
      <family val="0"/>
    </font>
    <font>
      <sz val="11"/>
      <color indexed="60"/>
      <name val="宋体"/>
      <family val="0"/>
    </font>
    <font>
      <b/>
      <i/>
      <sz val="16"/>
      <name val="Helv"/>
      <family val="2"/>
    </font>
    <font>
      <sz val="12"/>
      <color indexed="10"/>
      <name val="楷体_GB2312"/>
      <family val="0"/>
    </font>
    <font>
      <b/>
      <sz val="12"/>
      <name val="Arial"/>
      <family val="2"/>
    </font>
    <font>
      <b/>
      <sz val="12"/>
      <color indexed="8"/>
      <name val="宋体"/>
      <family val="0"/>
    </font>
    <font>
      <u val="single"/>
      <sz val="7.5"/>
      <color indexed="12"/>
      <name val="Arial"/>
      <family val="2"/>
    </font>
    <font>
      <sz val="7"/>
      <name val="Helv"/>
      <family val="2"/>
    </font>
    <font>
      <sz val="10"/>
      <name val="Geneva"/>
      <family val="2"/>
    </font>
    <font>
      <b/>
      <sz val="15"/>
      <color indexed="56"/>
      <name val="宋体"/>
      <family val="0"/>
    </font>
    <font>
      <sz val="10"/>
      <name val="楷体"/>
      <family val="3"/>
    </font>
    <font>
      <i/>
      <sz val="10"/>
      <name val="MS Sans Serif"/>
      <family val="2"/>
    </font>
    <font>
      <b/>
      <sz val="11"/>
      <color indexed="52"/>
      <name val="宋体"/>
      <family val="0"/>
    </font>
    <font>
      <sz val="10"/>
      <name val="Times New Roman"/>
      <family val="1"/>
    </font>
    <font>
      <sz val="12"/>
      <color indexed="16"/>
      <name val="宋体"/>
      <family val="0"/>
    </font>
    <font>
      <sz val="12"/>
      <name val="Arial"/>
      <family val="2"/>
    </font>
    <font>
      <u val="single"/>
      <sz val="7.5"/>
      <color indexed="36"/>
      <name val="Arial"/>
      <family val="2"/>
    </font>
    <font>
      <b/>
      <sz val="13"/>
      <color indexed="56"/>
      <name val="楷体_GB2312"/>
      <family val="0"/>
    </font>
    <font>
      <sz val="7"/>
      <name val="Small Fonts"/>
      <family val="2"/>
    </font>
    <font>
      <sz val="8"/>
      <name val="Arial"/>
      <family val="2"/>
    </font>
    <font>
      <sz val="10"/>
      <name val="Courier"/>
      <family val="2"/>
    </font>
    <font>
      <sz val="12"/>
      <name val="Helv"/>
      <family val="2"/>
    </font>
    <font>
      <b/>
      <sz val="18"/>
      <name val="Arial"/>
      <family val="2"/>
    </font>
    <font>
      <b/>
      <sz val="12"/>
      <color indexed="9"/>
      <name val="楷体_GB2312"/>
      <family val="0"/>
    </font>
    <font>
      <b/>
      <sz val="9"/>
      <name val="Arial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b/>
      <sz val="15"/>
      <color indexed="56"/>
      <name val="楷体_GB2312"/>
      <family val="0"/>
    </font>
    <font>
      <sz val="12"/>
      <name val="바탕체"/>
      <family val="3"/>
    </font>
    <font>
      <sz val="12"/>
      <color indexed="62"/>
      <name val="楷体_GB2312"/>
      <family val="0"/>
    </font>
    <font>
      <b/>
      <sz val="12"/>
      <color indexed="8"/>
      <name val="楷体_GB2312"/>
      <family val="0"/>
    </font>
    <font>
      <u val="single"/>
      <sz val="12"/>
      <color indexed="20"/>
      <name val="宋体"/>
      <family val="0"/>
    </font>
    <font>
      <sz val="12"/>
      <color indexed="52"/>
      <name val="楷体_GB2312"/>
      <family val="0"/>
    </font>
    <font>
      <sz val="12"/>
      <name val="官帕眉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1"/>
      <name val="宋体"/>
      <family val="0"/>
    </font>
    <font>
      <sz val="12"/>
      <name val="Courier"/>
      <family val="2"/>
    </font>
    <font>
      <sz val="12"/>
      <name val="新細明體"/>
      <family val="1"/>
    </font>
    <font>
      <sz val="10"/>
      <name val="MS Sans Serif"/>
      <family val="2"/>
    </font>
    <font>
      <sz val="11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gray0625"/>
    </fill>
    <fill>
      <patternFill patternType="solid">
        <fgColor indexed="30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5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16" fillId="4" borderId="1" applyNumberFormat="0" applyAlignment="0" applyProtection="0"/>
    <xf numFmtId="0" fontId="13" fillId="0" borderId="0">
      <alignment horizontal="center" wrapText="1"/>
      <protection locked="0"/>
    </xf>
    <xf numFmtId="0" fontId="24" fillId="5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7" fillId="4" borderId="0" applyNumberFormat="0" applyBorder="0" applyAlignment="0" applyProtection="0"/>
    <xf numFmtId="0" fontId="35" fillId="5" borderId="1" applyNumberFormat="0" applyAlignment="0" applyProtection="0"/>
    <xf numFmtId="0" fontId="28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28" fillId="7" borderId="0" applyNumberFormat="0" applyBorder="0" applyAlignment="0" applyProtection="0"/>
    <xf numFmtId="177" fontId="1" fillId="0" borderId="2" applyFill="0" applyProtection="0">
      <alignment horizontal="right"/>
    </xf>
    <xf numFmtId="0" fontId="42" fillId="8" borderId="0" applyNumberFormat="0" applyBorder="0" applyAlignment="0" applyProtection="0"/>
    <xf numFmtId="0" fontId="14" fillId="9" borderId="0" applyNumberFormat="0" applyBorder="0" applyAlignment="0" applyProtection="0"/>
    <xf numFmtId="0" fontId="19" fillId="10" borderId="0" applyNumberFormat="0" applyBorder="0" applyAlignment="0" applyProtection="0"/>
    <xf numFmtId="9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" borderId="3" applyNumberFormat="0" applyFon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8" fillId="7" borderId="0" applyNumberFormat="0" applyBorder="0" applyAlignment="0" applyProtection="0"/>
    <xf numFmtId="0" fontId="23" fillId="7" borderId="0" applyNumberFormat="0" applyBorder="0" applyAlignment="0" applyProtection="0"/>
    <xf numFmtId="0" fontId="14" fillId="11" borderId="0" applyNumberFormat="0" applyBorder="0" applyAlignment="0" applyProtection="0"/>
    <xf numFmtId="0" fontId="23" fillId="7" borderId="0" applyNumberFormat="0" applyBorder="0" applyAlignment="0" applyProtection="0"/>
    <xf numFmtId="0" fontId="19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5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2" fillId="0" borderId="5" applyNumberFormat="0" applyFill="0" applyAlignment="0" applyProtection="0"/>
    <xf numFmtId="0" fontId="14" fillId="2" borderId="0" applyNumberFormat="0" applyBorder="0" applyAlignment="0" applyProtection="0"/>
    <xf numFmtId="0" fontId="33" fillId="0" borderId="6" applyNumberFormat="0" applyFill="0" applyAlignment="0" applyProtection="0"/>
    <xf numFmtId="0" fontId="14" fillId="7" borderId="0" applyNumberFormat="0" applyBorder="0" applyAlignment="0" applyProtection="0"/>
    <xf numFmtId="0" fontId="17" fillId="12" borderId="7" applyNumberFormat="0" applyAlignment="0" applyProtection="0"/>
    <xf numFmtId="0" fontId="16" fillId="13" borderId="1" applyNumberFormat="0" applyAlignment="0" applyProtection="0"/>
    <xf numFmtId="0" fontId="21" fillId="12" borderId="1" applyNumberFormat="0" applyAlignment="0" applyProtection="0"/>
    <xf numFmtId="0" fontId="48" fillId="0" borderId="0">
      <alignment vertical="top"/>
      <protection/>
    </xf>
    <xf numFmtId="0" fontId="41" fillId="6" borderId="0" applyNumberFormat="0" applyBorder="0" applyAlignment="0" applyProtection="0"/>
    <xf numFmtId="0" fontId="11" fillId="8" borderId="8" applyNumberFormat="0" applyAlignment="0" applyProtection="0"/>
    <xf numFmtId="0" fontId="19" fillId="10" borderId="0" applyNumberFormat="0" applyBorder="0" applyAlignment="0" applyProtection="0"/>
    <xf numFmtId="0" fontId="7" fillId="3" borderId="0" applyNumberFormat="0" applyBorder="0" applyAlignment="0" applyProtection="0"/>
    <xf numFmtId="176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4" fillId="11" borderId="0" applyNumberFormat="0" applyBorder="0" applyAlignment="0" applyProtection="0"/>
    <xf numFmtId="0" fontId="28" fillId="7" borderId="0" applyNumberFormat="0" applyBorder="0" applyAlignment="0" applyProtection="0"/>
    <xf numFmtId="0" fontId="10" fillId="0" borderId="9" applyNumberFormat="0" applyFill="0" applyAlignment="0" applyProtection="0"/>
    <xf numFmtId="0" fontId="50" fillId="0" borderId="10" applyNumberFormat="0" applyFill="0" applyAlignment="0" applyProtection="0"/>
    <xf numFmtId="0" fontId="22" fillId="6" borderId="0" applyNumberFormat="0" applyBorder="0" applyAlignment="0" applyProtection="0"/>
    <xf numFmtId="0" fontId="19" fillId="2" borderId="0" applyNumberFormat="0" applyBorder="0" applyAlignment="0" applyProtection="0"/>
    <xf numFmtId="0" fontId="34" fillId="0" borderId="11" applyNumberFormat="0" applyFill="0" applyAlignment="0" applyProtection="0"/>
    <xf numFmtId="0" fontId="15" fillId="4" borderId="0" applyNumberFormat="0" applyBorder="0" applyAlignment="0" applyProtection="0"/>
    <xf numFmtId="0" fontId="7" fillId="2" borderId="0" applyNumberFormat="0" applyBorder="0" applyAlignment="0" applyProtection="0"/>
    <xf numFmtId="0" fontId="1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4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4" fillId="18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22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19" borderId="0" applyNumberFormat="0" applyBorder="0" applyAlignment="0" applyProtection="0"/>
    <xf numFmtId="0" fontId="25" fillId="0" borderId="0">
      <alignment/>
      <protection/>
    </xf>
    <xf numFmtId="0" fontId="29" fillId="0" borderId="0">
      <alignment/>
      <protection/>
    </xf>
    <xf numFmtId="0" fontId="19" fillId="10" borderId="0" applyNumberFormat="0" applyBorder="0" applyAlignment="0" applyProtection="0"/>
    <xf numFmtId="0" fontId="7" fillId="3" borderId="0" applyNumberFormat="0" applyBorder="0" applyAlignment="0" applyProtection="0"/>
    <xf numFmtId="0" fontId="14" fillId="16" borderId="0" applyNumberFormat="0" applyBorder="0" applyAlignment="0" applyProtection="0"/>
    <xf numFmtId="0" fontId="29" fillId="0" borderId="0">
      <alignment/>
      <protection/>
    </xf>
    <xf numFmtId="0" fontId="28" fillId="6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4" fillId="20" borderId="0" applyNumberFormat="0" applyBorder="0" applyAlignment="0" applyProtection="0"/>
    <xf numFmtId="0" fontId="29" fillId="0" borderId="0">
      <alignment/>
      <protection/>
    </xf>
    <xf numFmtId="0" fontId="7" fillId="10" borderId="0" applyNumberFormat="0" applyBorder="0" applyAlignment="0" applyProtection="0"/>
    <xf numFmtId="0" fontId="29" fillId="0" borderId="0">
      <alignment/>
      <protection/>
    </xf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3" fillId="7" borderId="0" applyNumberFormat="0" applyBorder="0" applyAlignment="0" applyProtection="0"/>
    <xf numFmtId="0" fontId="49" fillId="0" borderId="0" applyNumberFormat="0" applyFill="0" applyBorder="0" applyAlignment="0" applyProtection="0"/>
    <xf numFmtId="0" fontId="29" fillId="0" borderId="0">
      <alignment/>
      <protection/>
    </xf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0" fontId="46" fillId="10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0" fillId="10" borderId="0" applyNumberFormat="0" applyBorder="0" applyAlignment="0" applyProtection="0"/>
    <xf numFmtId="0" fontId="48" fillId="0" borderId="0">
      <alignment vertical="top"/>
      <protection/>
    </xf>
    <xf numFmtId="0" fontId="24" fillId="3" borderId="0" applyNumberFormat="0" applyBorder="0" applyAlignment="0" applyProtection="0"/>
    <xf numFmtId="0" fontId="60" fillId="0" borderId="0">
      <alignment/>
      <protection/>
    </xf>
    <xf numFmtId="0" fontId="61" fillId="0" borderId="12" applyNumberFormat="0" applyFill="0" applyAlignment="0" applyProtection="0"/>
    <xf numFmtId="0" fontId="29" fillId="0" borderId="0">
      <alignment/>
      <protection/>
    </xf>
    <xf numFmtId="0" fontId="7" fillId="2" borderId="0" applyNumberFormat="0" applyBorder="0" applyAlignment="0" applyProtection="0"/>
    <xf numFmtId="0" fontId="47" fillId="2" borderId="0" applyNumberFormat="0" applyBorder="0" applyAlignment="0" applyProtection="0"/>
    <xf numFmtId="0" fontId="26" fillId="0" borderId="13" applyNumberFormat="0" applyFill="0" applyAlignment="0" applyProtection="0"/>
    <xf numFmtId="49" fontId="0" fillId="0" borderId="0" applyFont="0" applyFill="0" applyBorder="0" applyAlignment="0" applyProtection="0"/>
    <xf numFmtId="0" fontId="41" fillId="10" borderId="0" applyNumberFormat="0" applyBorder="0" applyAlignment="0" applyProtection="0"/>
    <xf numFmtId="0" fontId="23" fillId="7" borderId="0" applyNumberFormat="0" applyBorder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" fillId="0" borderId="0">
      <alignment/>
      <protection/>
    </xf>
    <xf numFmtId="0" fontId="14" fillId="16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9" fillId="2" borderId="0" applyNumberFormat="0" applyBorder="0" applyAlignment="0" applyProtection="0"/>
    <xf numFmtId="0" fontId="24" fillId="2" borderId="0" applyNumberFormat="0" applyBorder="0" applyAlignment="0" applyProtection="0"/>
    <xf numFmtId="0" fontId="48" fillId="0" borderId="0">
      <alignment vertical="top"/>
      <protection/>
    </xf>
    <xf numFmtId="0" fontId="0" fillId="0" borderId="0">
      <alignment vertical="center"/>
      <protection/>
    </xf>
    <xf numFmtId="180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1" fillId="21" borderId="0" applyNumberFormat="0" applyBorder="0" applyAlignment="0" applyProtection="0"/>
    <xf numFmtId="0" fontId="29" fillId="0" borderId="0">
      <alignment/>
      <protection/>
    </xf>
    <xf numFmtId="41" fontId="0" fillId="0" borderId="0" applyFont="0" applyFill="0" applyBorder="0" applyAlignment="0" applyProtection="0"/>
    <xf numFmtId="0" fontId="29" fillId="0" borderId="0">
      <alignment/>
      <protection/>
    </xf>
    <xf numFmtId="0" fontId="60" fillId="0" borderId="0">
      <alignment/>
      <protection/>
    </xf>
    <xf numFmtId="0" fontId="7" fillId="22" borderId="0" applyNumberFormat="0" applyBorder="0" applyAlignment="0" applyProtection="0"/>
    <xf numFmtId="0" fontId="29" fillId="0" borderId="0">
      <alignment/>
      <protection/>
    </xf>
    <xf numFmtId="0" fontId="28" fillId="7" borderId="0" applyNumberFormat="0" applyBorder="0" applyAlignment="0" applyProtection="0"/>
    <xf numFmtId="0" fontId="41" fillId="22" borderId="0" applyNumberFormat="0" applyBorder="0" applyAlignment="0" applyProtection="0"/>
    <xf numFmtId="0" fontId="48" fillId="0" borderId="0">
      <alignment vertical="top"/>
      <protection/>
    </xf>
    <xf numFmtId="0" fontId="19" fillId="2" borderId="0" applyNumberFormat="0" applyBorder="0" applyAlignment="0" applyProtection="0"/>
    <xf numFmtId="0" fontId="48" fillId="0" borderId="0">
      <alignment vertical="top"/>
      <protection/>
    </xf>
    <xf numFmtId="0" fontId="28" fillId="7" borderId="0" applyNumberFormat="0" applyBorder="0" applyAlignment="0" applyProtection="0"/>
    <xf numFmtId="0" fontId="48" fillId="0" borderId="0">
      <alignment vertical="top"/>
      <protection/>
    </xf>
    <xf numFmtId="0" fontId="24" fillId="3" borderId="0" applyNumberFormat="0" applyBorder="0" applyAlignment="0" applyProtection="0"/>
    <xf numFmtId="0" fontId="47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10" borderId="0" applyNumberFormat="0" applyBorder="0" applyAlignment="0" applyProtection="0"/>
    <xf numFmtId="0" fontId="0" fillId="0" borderId="0">
      <alignment/>
      <protection/>
    </xf>
    <xf numFmtId="0" fontId="7" fillId="13" borderId="0" applyNumberFormat="0" applyBorder="0" applyAlignment="0" applyProtection="0"/>
    <xf numFmtId="0" fontId="14" fillId="23" borderId="0" applyNumberFormat="0" applyBorder="0" applyAlignment="0" applyProtection="0"/>
    <xf numFmtId="0" fontId="56" fillId="0" borderId="14" applyNumberFormat="0" applyAlignment="0" applyProtection="0"/>
    <xf numFmtId="0" fontId="19" fillId="10" borderId="0" applyNumberFormat="0" applyBorder="0" applyAlignment="0" applyProtection="0"/>
    <xf numFmtId="0" fontId="29" fillId="0" borderId="0">
      <alignment/>
      <protection/>
    </xf>
    <xf numFmtId="0" fontId="7" fillId="22" borderId="0" applyNumberFormat="0" applyBorder="0" applyAlignment="0" applyProtection="0"/>
    <xf numFmtId="0" fontId="24" fillId="2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8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41" fillId="7" borderId="0" applyNumberFormat="0" applyBorder="0" applyAlignment="0" applyProtection="0"/>
    <xf numFmtId="0" fontId="7" fillId="7" borderId="0" applyNumberFormat="0" applyBorder="0" applyAlignment="0" applyProtection="0"/>
    <xf numFmtId="0" fontId="41" fillId="2" borderId="0" applyNumberFormat="0" applyBorder="0" applyAlignment="0" applyProtection="0"/>
    <xf numFmtId="40" fontId="0" fillId="0" borderId="0" applyFont="0" applyFill="0" applyBorder="0" applyAlignment="0" applyProtection="0"/>
    <xf numFmtId="0" fontId="41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6" borderId="0" applyNumberFormat="0" applyBorder="0" applyAlignment="0" applyProtection="0"/>
    <xf numFmtId="179" fontId="54" fillId="0" borderId="0">
      <alignment/>
      <protection/>
    </xf>
    <xf numFmtId="3" fontId="59" fillId="0" borderId="0">
      <alignment/>
      <protection/>
    </xf>
    <xf numFmtId="0" fontId="19" fillId="10" borderId="0" applyNumberFormat="0" applyBorder="0" applyAlignment="0" applyProtection="0"/>
    <xf numFmtId="0" fontId="7" fillId="15" borderId="0" applyNumberFormat="0" applyBorder="0" applyAlignment="0" applyProtection="0"/>
    <xf numFmtId="0" fontId="55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47" fillId="2" borderId="0" applyNumberFormat="0" applyBorder="0" applyAlignment="0" applyProtection="0"/>
    <xf numFmtId="0" fontId="41" fillId="15" borderId="0" applyNumberFormat="0" applyBorder="0" applyAlignment="0" applyProtection="0"/>
    <xf numFmtId="0" fontId="22" fillId="6" borderId="0" applyNumberFormat="0" applyBorder="0" applyAlignment="0" applyProtection="0"/>
    <xf numFmtId="0" fontId="7" fillId="15" borderId="0" applyNumberFormat="0" applyBorder="0" applyAlignment="0" applyProtection="0"/>
    <xf numFmtId="0" fontId="28" fillId="7" borderId="0" applyNumberFormat="0" applyBorder="0" applyAlignment="0" applyProtection="0"/>
    <xf numFmtId="0" fontId="41" fillId="16" borderId="0" applyNumberFormat="0" applyBorder="0" applyAlignment="0" applyProtection="0"/>
    <xf numFmtId="0" fontId="19" fillId="10" borderId="0" applyNumberFormat="0" applyBorder="0" applyAlignment="0" applyProtection="0"/>
    <xf numFmtId="0" fontId="7" fillId="16" borderId="0" applyNumberFormat="0" applyBorder="0" applyAlignment="0" applyProtection="0"/>
    <xf numFmtId="0" fontId="19" fillId="10" borderId="0" applyNumberFormat="0" applyBorder="0" applyAlignment="0" applyProtection="0"/>
    <xf numFmtId="0" fontId="7" fillId="21" borderId="0" applyNumberFormat="0" applyBorder="0" applyAlignment="0" applyProtection="0"/>
    <xf numFmtId="0" fontId="45" fillId="24" borderId="15">
      <alignment/>
      <protection locked="0"/>
    </xf>
    <xf numFmtId="0" fontId="7" fillId="6" borderId="0" applyNumberFormat="0" applyBorder="0" applyAlignment="0" applyProtection="0"/>
    <xf numFmtId="0" fontId="52" fillId="6" borderId="0" applyNumberFormat="0" applyBorder="0" applyAlignment="0" applyProtection="0"/>
    <xf numFmtId="0" fontId="41" fillId="15" borderId="0" applyNumberFormat="0" applyBorder="0" applyAlignment="0" applyProtection="0"/>
    <xf numFmtId="0" fontId="46" fillId="10" borderId="0" applyNumberFormat="0" applyBorder="0" applyAlignment="0" applyProtection="0"/>
    <xf numFmtId="0" fontId="39" fillId="2" borderId="0" applyNumberFormat="0" applyBorder="0" applyAlignment="0" applyProtection="0"/>
    <xf numFmtId="0" fontId="7" fillId="15" borderId="0" applyNumberFormat="0" applyBorder="0" applyAlignment="0" applyProtection="0"/>
    <xf numFmtId="0" fontId="22" fillId="6" borderId="0" applyNumberFormat="0" applyBorder="0" applyAlignment="0" applyProtection="0"/>
    <xf numFmtId="0" fontId="41" fillId="9" borderId="0" applyNumberFormat="0" applyBorder="0" applyAlignment="0" applyProtection="0"/>
    <xf numFmtId="0" fontId="46" fillId="10" borderId="0" applyNumberFormat="0" applyBorder="0" applyAlignment="0" applyProtection="0"/>
    <xf numFmtId="0" fontId="7" fillId="9" borderId="0" applyNumberFormat="0" applyBorder="0" applyAlignment="0" applyProtection="0"/>
    <xf numFmtId="0" fontId="14" fillId="25" borderId="0" applyNumberFormat="0" applyBorder="0" applyAlignment="0" applyProtection="0"/>
    <xf numFmtId="0" fontId="57" fillId="26" borderId="0" applyNumberFormat="0" applyBorder="0" applyAlignment="0" applyProtection="0"/>
    <xf numFmtId="0" fontId="14" fillId="16" borderId="0" applyNumberFormat="0" applyBorder="0" applyAlignment="0" applyProtection="0"/>
    <xf numFmtId="0" fontId="62" fillId="0" borderId="2" applyNumberFormat="0" applyFill="0" applyProtection="0">
      <alignment horizontal="center"/>
    </xf>
    <xf numFmtId="0" fontId="0" fillId="0" borderId="0">
      <alignment/>
      <protection/>
    </xf>
    <xf numFmtId="0" fontId="57" fillId="27" borderId="0" applyNumberFormat="0" applyBorder="0" applyAlignment="0" applyProtection="0"/>
    <xf numFmtId="0" fontId="14" fillId="21" borderId="0" applyNumberFormat="0" applyBorder="0" applyAlignment="0" applyProtection="0"/>
    <xf numFmtId="0" fontId="24" fillId="0" borderId="0">
      <alignment vertical="center"/>
      <protection/>
    </xf>
    <xf numFmtId="0" fontId="58" fillId="0" borderId="0" applyNumberFormat="0" applyFill="0" applyBorder="0" applyAlignment="0" applyProtection="0"/>
    <xf numFmtId="0" fontId="14" fillId="23" borderId="0" applyNumberFormat="0" applyBorder="0" applyAlignment="0" applyProtection="0"/>
    <xf numFmtId="14" fontId="13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0" fillId="0" borderId="0">
      <alignment/>
      <protection/>
    </xf>
    <xf numFmtId="0" fontId="40" fillId="23" borderId="0" applyNumberFormat="0" applyBorder="0" applyAlignment="0" applyProtection="0"/>
    <xf numFmtId="0" fontId="14" fillId="18" borderId="0" applyNumberFormat="0" applyBorder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14" fillId="28" borderId="0" applyNumberFormat="0" applyBorder="0" applyAlignment="0" applyProtection="0"/>
    <xf numFmtId="0" fontId="0" fillId="0" borderId="0">
      <alignment/>
      <protection/>
    </xf>
    <xf numFmtId="0" fontId="45" fillId="24" borderId="15">
      <alignment/>
      <protection locked="0"/>
    </xf>
    <xf numFmtId="0" fontId="46" fillId="10" borderId="0" applyNumberFormat="0" applyBorder="0" applyAlignment="0" applyProtection="0"/>
    <xf numFmtId="0" fontId="40" fillId="25" borderId="0" applyNumberFormat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14" fillId="25" borderId="0" applyNumberFormat="0" applyBorder="0" applyAlignment="0" applyProtection="0"/>
    <xf numFmtId="0" fontId="40" fillId="16" borderId="0" applyNumberFormat="0" applyBorder="0" applyAlignment="0" applyProtection="0"/>
    <xf numFmtId="0" fontId="0" fillId="0" borderId="0">
      <alignment/>
      <protection/>
    </xf>
    <xf numFmtId="0" fontId="40" fillId="21" borderId="0" applyNumberFormat="0" applyBorder="0" applyAlignment="0" applyProtection="0"/>
    <xf numFmtId="0" fontId="14" fillId="21" borderId="0" applyNumberFormat="0" applyBorder="0" applyAlignment="0" applyProtection="0"/>
    <xf numFmtId="0" fontId="28" fillId="7" borderId="0" applyNumberFormat="0" applyBorder="0" applyAlignment="0" applyProtection="0"/>
    <xf numFmtId="0" fontId="40" fillId="23" borderId="0" applyNumberFormat="0" applyBorder="0" applyAlignment="0" applyProtection="0"/>
    <xf numFmtId="0" fontId="53" fillId="4" borderId="0" applyNumberFormat="0" applyBorder="0" applyAlignment="0" applyProtection="0"/>
    <xf numFmtId="0" fontId="14" fillId="2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40" fillId="18" borderId="0" applyNumberFormat="0" applyBorder="0" applyAlignment="0" applyProtection="0"/>
    <xf numFmtId="0" fontId="14" fillId="18" borderId="0" applyNumberFormat="0" applyBorder="0" applyAlignment="0" applyProtection="0"/>
    <xf numFmtId="0" fontId="40" fillId="28" borderId="0" applyNumberFormat="0" applyBorder="0" applyAlignment="0" applyProtection="0"/>
    <xf numFmtId="0" fontId="19" fillId="10" borderId="0" applyNumberFormat="0" applyBorder="0" applyAlignment="0" applyProtection="0"/>
    <xf numFmtId="0" fontId="14" fillId="28" borderId="0" applyNumberFormat="0" applyBorder="0" applyAlignment="0" applyProtection="0"/>
    <xf numFmtId="0" fontId="29" fillId="0" borderId="0">
      <alignment/>
      <protection locked="0"/>
    </xf>
    <xf numFmtId="0" fontId="42" fillId="17" borderId="0" applyNumberFormat="0" applyBorder="0" applyAlignment="0" applyProtection="0"/>
    <xf numFmtId="0" fontId="24" fillId="22" borderId="0" applyNumberFormat="0" applyBorder="0" applyAlignment="0" applyProtection="0"/>
    <xf numFmtId="0" fontId="22" fillId="6" borderId="0" applyNumberFormat="0" applyBorder="0" applyAlignment="0" applyProtection="0"/>
    <xf numFmtId="0" fontId="42" fillId="15" borderId="0" applyNumberFormat="0" applyBorder="0" applyAlignment="0" applyProtection="0"/>
    <xf numFmtId="0" fontId="14" fillId="29" borderId="0" applyNumberFormat="0" applyBorder="0" applyAlignment="0" applyProtection="0"/>
    <xf numFmtId="10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14" fillId="19" borderId="0" applyNumberFormat="0" applyBorder="0" applyAlignment="0" applyProtection="0"/>
    <xf numFmtId="0" fontId="0" fillId="3" borderId="3" applyNumberFormat="0" applyFont="0" applyAlignment="0" applyProtection="0"/>
    <xf numFmtId="0" fontId="42" fillId="8" borderId="0" applyNumberFormat="0" applyBorder="0" applyAlignment="0" applyProtection="0"/>
    <xf numFmtId="0" fontId="28" fillId="7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24" fillId="10" borderId="0" applyNumberFormat="0" applyBorder="0" applyAlignment="0" applyProtection="0"/>
    <xf numFmtId="183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42" fillId="5" borderId="0" applyNumberFormat="0" applyBorder="0" applyAlignment="0" applyProtection="0"/>
    <xf numFmtId="0" fontId="19" fillId="10" borderId="0" applyNumberFormat="0" applyBorder="0" applyAlignment="0" applyProtection="0"/>
    <xf numFmtId="0" fontId="42" fillId="17" borderId="0" applyNumberFormat="0" applyBorder="0" applyAlignment="0" applyProtection="0"/>
    <xf numFmtId="187" fontId="37" fillId="0" borderId="16" applyAlignment="0" applyProtection="0"/>
    <xf numFmtId="0" fontId="24" fillId="22" borderId="0" applyNumberFormat="0" applyBorder="0" applyAlignment="0" applyProtection="0"/>
    <xf numFmtId="0" fontId="24" fillId="5" borderId="0" applyNumberFormat="0" applyBorder="0" applyAlignment="0" applyProtection="0"/>
    <xf numFmtId="0" fontId="42" fillId="5" borderId="0" applyNumberFormat="0" applyBorder="0" applyAlignment="0" applyProtection="0"/>
    <xf numFmtId="188" fontId="0" fillId="0" borderId="0" applyFont="0" applyFill="0" applyBorder="0" applyAlignment="0" applyProtection="0"/>
    <xf numFmtId="0" fontId="42" fillId="18" borderId="0" applyNumberFormat="0" applyBorder="0" applyAlignment="0" applyProtection="0"/>
    <xf numFmtId="0" fontId="19" fillId="10" borderId="0" applyNumberFormat="0" applyBorder="0" applyAlignment="0" applyProtection="0"/>
    <xf numFmtId="0" fontId="24" fillId="22" borderId="0" applyNumberFormat="0" applyBorder="0" applyAlignment="0" applyProtection="0"/>
    <xf numFmtId="41" fontId="0" fillId="0" borderId="0" applyFont="0" applyFill="0" applyBorder="0" applyAlignment="0" applyProtection="0"/>
    <xf numFmtId="0" fontId="4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8" borderId="0" applyNumberFormat="0" applyBorder="0" applyAlignment="0" applyProtection="0"/>
    <xf numFmtId="0" fontId="42" fillId="28" borderId="0" applyNumberFormat="0" applyBorder="0" applyAlignment="0" applyProtection="0"/>
    <xf numFmtId="0" fontId="24" fillId="13" borderId="0" applyNumberFormat="0" applyBorder="0" applyAlignment="0" applyProtection="0"/>
    <xf numFmtId="0" fontId="42" fillId="13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>
      <alignment/>
      <protection/>
    </xf>
    <xf numFmtId="0" fontId="28" fillId="7" borderId="0" applyNumberFormat="0" applyBorder="0" applyAlignment="0" applyProtection="0"/>
    <xf numFmtId="0" fontId="64" fillId="5" borderId="1" applyNumberFormat="0" applyAlignment="0" applyProtection="0"/>
    <xf numFmtId="181" fontId="48" fillId="0" borderId="0" applyFill="0" applyBorder="0" applyAlignment="0">
      <protection/>
    </xf>
    <xf numFmtId="0" fontId="64" fillId="5" borderId="1" applyNumberFormat="0" applyAlignment="0" applyProtection="0"/>
    <xf numFmtId="0" fontId="37" fillId="0" borderId="17">
      <alignment horizontal="center"/>
      <protection/>
    </xf>
    <xf numFmtId="0" fontId="66" fillId="7" borderId="0" applyNumberFormat="0" applyBorder="0" applyAlignment="0" applyProtection="0"/>
    <xf numFmtId="0" fontId="11" fillId="8" borderId="8" applyNumberFormat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9" fontId="65" fillId="0" borderId="0">
      <alignment/>
      <protection/>
    </xf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1" fillId="0" borderId="0">
      <alignment/>
      <protection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195" fontId="65" fillId="0" borderId="0">
      <alignment/>
      <protection/>
    </xf>
    <xf numFmtId="0" fontId="0" fillId="0" borderId="0">
      <alignment/>
      <protection/>
    </xf>
    <xf numFmtId="0" fontId="67" fillId="0" borderId="0" applyProtection="0">
      <alignment/>
    </xf>
    <xf numFmtId="0" fontId="28" fillId="7" borderId="0" applyNumberFormat="0" applyBorder="0" applyAlignment="0" applyProtection="0"/>
    <xf numFmtId="0" fontId="46" fillId="10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65" fillId="0" borderId="0">
      <alignment/>
      <protection/>
    </xf>
    <xf numFmtId="0" fontId="3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8" fillId="6" borderId="0" applyNumberFormat="0" applyBorder="0" applyAlignment="0" applyProtection="0"/>
    <xf numFmtId="2" fontId="67" fillId="0" borderId="0" applyProtection="0">
      <alignment/>
    </xf>
    <xf numFmtId="0" fontId="6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57" fillId="31" borderId="0" applyNumberFormat="0" applyBorder="0" applyAlignment="0" applyProtection="0"/>
    <xf numFmtId="0" fontId="71" fillId="5" borderId="0" applyNumberFormat="0" applyBorder="0" applyAlignment="0" applyProtection="0"/>
    <xf numFmtId="0" fontId="69" fillId="0" borderId="13" applyNumberFormat="0" applyFill="0" applyAlignment="0" applyProtection="0"/>
    <xf numFmtId="0" fontId="56" fillId="0" borderId="18">
      <alignment horizontal="left" vertical="center"/>
      <protection/>
    </xf>
    <xf numFmtId="0" fontId="74" fillId="0" borderId="0" applyProtection="0">
      <alignment/>
    </xf>
    <xf numFmtId="0" fontId="56" fillId="0" borderId="0" applyProtection="0">
      <alignment/>
    </xf>
    <xf numFmtId="0" fontId="28" fillId="7" borderId="0" applyNumberFormat="0" applyBorder="0" applyAlignment="0" applyProtection="0"/>
    <xf numFmtId="0" fontId="71" fillId="3" borderId="19" applyNumberFormat="0" applyBorder="0" applyAlignment="0" applyProtection="0"/>
    <xf numFmtId="0" fontId="7" fillId="0" borderId="0">
      <alignment vertical="center"/>
      <protection/>
    </xf>
    <xf numFmtId="194" fontId="73" fillId="32" borderId="0">
      <alignment/>
      <protection/>
    </xf>
    <xf numFmtId="0" fontId="77" fillId="0" borderId="20" applyNumberFormat="0" applyFill="0" applyAlignment="0" applyProtection="0"/>
    <xf numFmtId="9" fontId="0" fillId="0" borderId="0" applyFont="0" applyFill="0" applyBorder="0" applyAlignment="0" applyProtection="0"/>
    <xf numFmtId="0" fontId="75" fillId="8" borderId="8" applyNumberFormat="0" applyAlignment="0" applyProtection="0"/>
    <xf numFmtId="194" fontId="78" fillId="33" borderId="0">
      <alignment/>
      <protection/>
    </xf>
    <xf numFmtId="3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7" borderId="0" applyNumberFormat="0" applyBorder="0" applyAlignment="0" applyProtection="0"/>
    <xf numFmtId="18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7" borderId="0" applyNumberFormat="0" applyBorder="0" applyAlignment="0" applyProtection="0"/>
    <xf numFmtId="18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65" fillId="0" borderId="0">
      <alignment/>
      <protection/>
    </xf>
    <xf numFmtId="37" fontId="70" fillId="0" borderId="0">
      <alignment/>
      <protection/>
    </xf>
    <xf numFmtId="0" fontId="72" fillId="0" borderId="0">
      <alignment/>
      <protection/>
    </xf>
    <xf numFmtId="0" fontId="73" fillId="0" borderId="0">
      <alignment/>
      <protection/>
    </xf>
    <xf numFmtId="0" fontId="29" fillId="0" borderId="0">
      <alignment/>
      <protection/>
    </xf>
    <xf numFmtId="0" fontId="46" fillId="10" borderId="0" applyNumberFormat="0" applyBorder="0" applyAlignment="0" applyProtection="0"/>
    <xf numFmtId="0" fontId="1" fillId="0" borderId="0">
      <alignment/>
      <protection/>
    </xf>
    <xf numFmtId="0" fontId="28" fillId="7" borderId="0" applyNumberFormat="0" applyBorder="0" applyAlignment="0" applyProtection="0"/>
    <xf numFmtId="0" fontId="0" fillId="3" borderId="3" applyNumberFormat="0" applyFont="0" applyAlignment="0" applyProtection="0"/>
    <xf numFmtId="0" fontId="17" fillId="5" borderId="7" applyNumberFormat="0" applyAlignment="0" applyProtection="0"/>
    <xf numFmtId="9" fontId="0" fillId="0" borderId="0" applyFont="0" applyFill="0" applyBorder="0" applyAlignment="0" applyProtection="0"/>
    <xf numFmtId="197" fontId="0" fillId="0" borderId="0" applyFont="0" applyFill="0" applyProtection="0">
      <alignment/>
    </xf>
    <xf numFmtId="0" fontId="43" fillId="0" borderId="0" applyNumberFormat="0" applyFill="0" applyBorder="0" applyAlignment="0" applyProtection="0"/>
    <xf numFmtId="0" fontId="46" fillId="10" borderId="0" applyNumberFormat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/>
      <protection/>
    </xf>
    <xf numFmtId="0" fontId="0" fillId="34" borderId="0" applyNumberFormat="0" applyFont="0" applyBorder="0" applyAlignment="0" applyProtection="0"/>
    <xf numFmtId="0" fontId="30" fillId="6" borderId="0" applyNumberFormat="0" applyBorder="0" applyAlignment="0" applyProtection="0"/>
    <xf numFmtId="3" fontId="38" fillId="0" borderId="0">
      <alignment/>
      <protection/>
    </xf>
    <xf numFmtId="0" fontId="37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45" fillId="24" borderId="15">
      <alignment/>
      <protection locked="0"/>
    </xf>
    <xf numFmtId="0" fontId="36" fillId="0" borderId="0">
      <alignment/>
      <protection/>
    </xf>
    <xf numFmtId="0" fontId="26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67" fillId="0" borderId="21" applyProtection="0">
      <alignment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80" fillId="0" borderId="0">
      <alignment/>
      <protection/>
    </xf>
    <xf numFmtId="20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" fillId="0" borderId="22" applyNumberFormat="0" applyFill="0" applyProtection="0">
      <alignment horizontal="right"/>
    </xf>
    <xf numFmtId="0" fontId="0" fillId="0" borderId="0" applyFont="0" applyFill="0" applyBorder="0" applyAlignment="0" applyProtection="0"/>
    <xf numFmtId="0" fontId="79" fillId="0" borderId="12" applyNumberFormat="0" applyFill="0" applyAlignment="0" applyProtection="0"/>
    <xf numFmtId="0" fontId="61" fillId="0" borderId="12" applyNumberFormat="0" applyFill="0" applyAlignment="0" applyProtection="0"/>
    <xf numFmtId="0" fontId="31" fillId="0" borderId="11" applyNumberFormat="0" applyFill="0" applyAlignment="0" applyProtection="0"/>
    <xf numFmtId="0" fontId="34" fillId="0" borderId="11" applyNumberFormat="0" applyFill="0" applyAlignment="0" applyProtection="0"/>
    <xf numFmtId="0" fontId="39" fillId="2" borderId="0" applyNumberFormat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22" applyNumberFormat="0" applyFill="0" applyProtection="0">
      <alignment horizontal="center"/>
    </xf>
    <xf numFmtId="0" fontId="20" fillId="2" borderId="0" applyNumberFormat="0" applyBorder="0" applyAlignment="0" applyProtection="0"/>
    <xf numFmtId="0" fontId="23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8" fillId="7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3" fillId="7" borderId="0" applyNumberFormat="0" applyBorder="0" applyAlignment="0" applyProtection="0"/>
    <xf numFmtId="0" fontId="28" fillId="7" borderId="0" applyNumberFormat="0" applyBorder="0" applyAlignment="0" applyProtection="0"/>
    <xf numFmtId="0" fontId="46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46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2" fillId="7" borderId="0" applyNumberFormat="0" applyBorder="0" applyAlignment="0" applyProtection="0"/>
    <xf numFmtId="0" fontId="30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19" fillId="10" borderId="0" applyNumberFormat="0" applyBorder="0" applyAlignment="0" applyProtection="0"/>
    <xf numFmtId="0" fontId="28" fillId="7" borderId="0" applyNumberFormat="0" applyBorder="0" applyAlignment="0" applyProtection="0"/>
    <xf numFmtId="0" fontId="52" fillId="6" borderId="0" applyNumberFormat="0" applyBorder="0" applyAlignment="0" applyProtection="0"/>
    <xf numFmtId="0" fontId="19" fillId="10" borderId="0" applyNumberFormat="0" applyBorder="0" applyAlignment="0" applyProtection="0"/>
    <xf numFmtId="0" fontId="66" fillId="7" borderId="0" applyNumberFormat="0" applyBorder="0" applyAlignment="0" applyProtection="0"/>
    <xf numFmtId="0" fontId="52" fillId="6" borderId="0" applyNumberFormat="0" applyBorder="0" applyAlignment="0" applyProtection="0"/>
    <xf numFmtId="0" fontId="30" fillId="6" borderId="0" applyNumberFormat="0" applyBorder="0" applyAlignment="0" applyProtection="0"/>
    <xf numFmtId="0" fontId="22" fillId="6" borderId="0" applyNumberFormat="0" applyBorder="0" applyAlignment="0" applyProtection="0"/>
    <xf numFmtId="0" fontId="28" fillId="7" borderId="0" applyNumberFormat="0" applyBorder="0" applyAlignment="0" applyProtection="0"/>
    <xf numFmtId="0" fontId="19" fillId="10" borderId="0" applyNumberFormat="0" applyBorder="0" applyAlignment="0" applyProtection="0"/>
    <xf numFmtId="0" fontId="28" fillId="6" borderId="0" applyNumberFormat="0" applyBorder="0" applyAlignment="0" applyProtection="0"/>
    <xf numFmtId="0" fontId="0" fillId="0" borderId="0">
      <alignment/>
      <protection/>
    </xf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0" fillId="11" borderId="0" applyNumberFormat="0" applyBorder="0" applyAlignment="0" applyProtection="0"/>
    <xf numFmtId="0" fontId="47" fillId="2" borderId="0" applyNumberFormat="0" applyBorder="0" applyAlignment="0" applyProtection="0"/>
    <xf numFmtId="0" fontId="28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0" fillId="0" borderId="0">
      <alignment/>
      <protection/>
    </xf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66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9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8" fillId="7" borderId="0" applyNumberFormat="0" applyBorder="0" applyAlignment="0" applyProtection="0"/>
    <xf numFmtId="0" fontId="23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3" fillId="7" borderId="0" applyNumberFormat="0" applyBorder="0" applyAlignment="0" applyProtection="0"/>
    <xf numFmtId="0" fontId="20" fillId="2" borderId="0" applyNumberFormat="0" applyBorder="0" applyAlignment="0" applyProtection="0"/>
    <xf numFmtId="0" fontId="23" fillId="7" borderId="0" applyNumberFormat="0" applyBorder="0" applyAlignment="0" applyProtection="0"/>
    <xf numFmtId="0" fontId="28" fillId="6" borderId="0" applyNumberFormat="0" applyBorder="0" applyAlignment="0" applyProtection="0"/>
    <xf numFmtId="176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10" borderId="0" applyNumberFormat="0" applyBorder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13" borderId="1" applyNumberFormat="0" applyAlignment="0" applyProtection="0"/>
    <xf numFmtId="0" fontId="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6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2" borderId="0" applyNumberFormat="0" applyBorder="0" applyAlignment="0" applyProtection="0"/>
    <xf numFmtId="0" fontId="46" fillId="10" borderId="0" applyNumberFormat="0" applyBorder="0" applyAlignment="0" applyProtection="0"/>
    <xf numFmtId="0" fontId="0" fillId="0" borderId="0">
      <alignment vertical="center"/>
      <protection/>
    </xf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78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1" fillId="8" borderId="8" applyNumberFormat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47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43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39" fillId="2" borderId="0" applyNumberFormat="0" applyBorder="0" applyAlignment="0" applyProtection="0"/>
    <xf numFmtId="0" fontId="19" fillId="2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82" fillId="0" borderId="23" applyNumberFormat="0" applyFill="0" applyAlignment="0" applyProtection="0"/>
    <xf numFmtId="0" fontId="19" fillId="10" borderId="0" applyNumberFormat="0" applyBorder="0" applyAlignment="0" applyProtection="0"/>
    <xf numFmtId="0" fontId="46" fillId="10" borderId="0" applyNumberFormat="0" applyBorder="0" applyAlignment="0" applyProtection="0"/>
    <xf numFmtId="0" fontId="19" fillId="10" borderId="0" applyNumberFormat="0" applyBorder="0" applyAlignment="0" applyProtection="0"/>
    <xf numFmtId="0" fontId="46" fillId="10" borderId="0" applyNumberFormat="0" applyBorder="0" applyAlignment="0" applyProtection="0"/>
    <xf numFmtId="0" fontId="19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83" fillId="0" borderId="0" applyNumberFormat="0" applyFill="0" applyBorder="0" applyAlignment="0" applyProtection="0"/>
    <xf numFmtId="0" fontId="50" fillId="0" borderId="23" applyNumberFormat="0" applyFill="0" applyAlignment="0" applyProtection="0"/>
    <xf numFmtId="4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62" fillId="0" borderId="2" applyNumberFormat="0" applyFill="0" applyProtection="0">
      <alignment horizontal="left"/>
    </xf>
    <xf numFmtId="0" fontId="84" fillId="0" borderId="20" applyNumberFormat="0" applyFill="0" applyAlignment="0" applyProtection="0"/>
    <xf numFmtId="0" fontId="77" fillId="0" borderId="20" applyNumberFormat="0" applyFill="0" applyAlignment="0" applyProtection="0"/>
    <xf numFmtId="0" fontId="6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0" borderId="0">
      <alignment/>
      <protection/>
    </xf>
    <xf numFmtId="0" fontId="40" fillId="29" borderId="0" applyNumberFormat="0" applyBorder="0" applyAlignment="0" applyProtection="0"/>
    <xf numFmtId="0" fontId="14" fillId="29" borderId="0" applyNumberFormat="0" applyBorder="0" applyAlignment="0" applyProtection="0"/>
    <xf numFmtId="0" fontId="40" fillId="19" borderId="0" applyNumberFormat="0" applyBorder="0" applyAlignment="0" applyProtection="0"/>
    <xf numFmtId="0" fontId="14" fillId="19" borderId="0" applyNumberFormat="0" applyBorder="0" applyAlignment="0" applyProtection="0"/>
    <xf numFmtId="0" fontId="40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40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0" fontId="1" fillId="0" borderId="22" applyNumberFormat="0" applyFill="0" applyProtection="0">
      <alignment horizontal="left"/>
    </xf>
    <xf numFmtId="0" fontId="86" fillId="4" borderId="0" applyNumberFormat="0" applyBorder="0" applyAlignment="0" applyProtection="0"/>
    <xf numFmtId="0" fontId="53" fillId="4" borderId="0" applyNumberFormat="0" applyBorder="0" applyAlignment="0" applyProtection="0"/>
    <xf numFmtId="0" fontId="87" fillId="5" borderId="7" applyNumberFormat="0" applyAlignment="0" applyProtection="0"/>
    <xf numFmtId="0" fontId="17" fillId="5" borderId="7" applyNumberFormat="0" applyAlignment="0" applyProtection="0"/>
    <xf numFmtId="0" fontId="16" fillId="13" borderId="1" applyNumberFormat="0" applyAlignment="0" applyProtection="0"/>
    <xf numFmtId="1" fontId="1" fillId="0" borderId="2" applyFill="0" applyProtection="0">
      <alignment horizontal="center"/>
    </xf>
    <xf numFmtId="1" fontId="88" fillId="0" borderId="19">
      <alignment vertical="center"/>
      <protection locked="0"/>
    </xf>
    <xf numFmtId="0" fontId="89" fillId="0" borderId="0">
      <alignment/>
      <protection/>
    </xf>
    <xf numFmtId="204" fontId="88" fillId="0" borderId="19">
      <alignment vertical="center"/>
      <protection locked="0"/>
    </xf>
    <xf numFmtId="0" fontId="29" fillId="0" borderId="0">
      <alignment/>
      <protection/>
    </xf>
    <xf numFmtId="0" fontId="90" fillId="0" borderId="0">
      <alignment/>
      <protection/>
    </xf>
    <xf numFmtId="0" fontId="9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3" borderId="3" applyNumberFormat="0" applyFont="0" applyAlignment="0" applyProtection="0"/>
    <xf numFmtId="0" fontId="0" fillId="0" borderId="0">
      <alignment vertical="center"/>
      <protection/>
    </xf>
  </cellStyleXfs>
  <cellXfs count="72">
    <xf numFmtId="0" fontId="0" fillId="0" borderId="0" xfId="0" applyAlignment="1">
      <alignment/>
    </xf>
    <xf numFmtId="0" fontId="1" fillId="0" borderId="0" xfId="355">
      <alignment/>
      <protection/>
    </xf>
    <xf numFmtId="0" fontId="2" fillId="10" borderId="0" xfId="355" applyFont="1" applyFill="1">
      <alignment/>
      <protection/>
    </xf>
    <xf numFmtId="0" fontId="1" fillId="10" borderId="0" xfId="355" applyFill="1">
      <alignment/>
      <protection/>
    </xf>
    <xf numFmtId="0" fontId="1" fillId="4" borderId="24" xfId="355" applyFill="1" applyBorder="1">
      <alignment/>
      <protection/>
    </xf>
    <xf numFmtId="0" fontId="3" fillId="35" borderId="25" xfId="355" applyFont="1" applyFill="1" applyBorder="1" applyAlignment="1">
      <alignment horizontal="center"/>
      <protection/>
    </xf>
    <xf numFmtId="0" fontId="4" fillId="36" borderId="26" xfId="355" applyFont="1" applyFill="1" applyBorder="1" applyAlignment="1">
      <alignment horizontal="center"/>
      <protection/>
    </xf>
    <xf numFmtId="0" fontId="3" fillId="35" borderId="26" xfId="355" applyFont="1" applyFill="1" applyBorder="1" applyAlignment="1">
      <alignment horizontal="center"/>
      <protection/>
    </xf>
    <xf numFmtId="0" fontId="3" fillId="35" borderId="27" xfId="355" applyFont="1" applyFill="1" applyBorder="1" applyAlignment="1">
      <alignment horizontal="center"/>
      <protection/>
    </xf>
    <xf numFmtId="0" fontId="1" fillId="4" borderId="28" xfId="355" applyFill="1" applyBorder="1">
      <alignment/>
      <protection/>
    </xf>
    <xf numFmtId="0" fontId="1" fillId="4" borderId="29" xfId="355" applyFill="1" applyBorder="1">
      <alignment/>
      <protection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205" fontId="0" fillId="0" borderId="0" xfId="0" applyNumberFormat="1" applyAlignment="1">
      <alignment wrapText="1"/>
    </xf>
    <xf numFmtId="205" fontId="0" fillId="0" borderId="0" xfId="0" applyNumberFormat="1" applyAlignment="1">
      <alignment horizontal="center"/>
    </xf>
    <xf numFmtId="206" fontId="0" fillId="0" borderId="0" xfId="0" applyNumberFormat="1" applyAlignment="1">
      <alignment horizontal="center"/>
    </xf>
    <xf numFmtId="207" fontId="0" fillId="0" borderId="0" xfId="0" applyNumberFormat="1" applyAlignment="1">
      <alignment horizontal="center"/>
    </xf>
    <xf numFmtId="206" fontId="0" fillId="0" borderId="0" xfId="0" applyNumberFormat="1" applyAlignment="1">
      <alignment horizontal="center" vertical="center"/>
    </xf>
    <xf numFmtId="206" fontId="0" fillId="0" borderId="0" xfId="0" applyNumberFormat="1" applyAlignment="1">
      <alignment/>
    </xf>
    <xf numFmtId="0" fontId="6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 readingOrder="1"/>
    </xf>
    <xf numFmtId="49" fontId="0" fillId="0" borderId="19" xfId="0" applyNumberFormat="1" applyFill="1" applyBorder="1" applyAlignment="1">
      <alignment horizontal="center" vertical="center" wrapText="1"/>
    </xf>
    <xf numFmtId="205" fontId="0" fillId="0" borderId="28" xfId="0" applyNumberFormat="1" applyFill="1" applyBorder="1" applyAlignment="1">
      <alignment horizontal="center" vertical="center" wrapText="1"/>
    </xf>
    <xf numFmtId="205" fontId="0" fillId="0" borderId="19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0" fillId="0" borderId="30" xfId="0" applyNumberFormat="1" applyFill="1" applyBorder="1" applyAlignment="1">
      <alignment horizontal="center" vertical="center" wrapText="1" readingOrder="1"/>
    </xf>
    <xf numFmtId="49" fontId="0" fillId="0" borderId="30" xfId="0" applyNumberFormat="1" applyFill="1" applyBorder="1" applyAlignment="1">
      <alignment horizontal="center" vertical="center" wrapText="1"/>
    </xf>
    <xf numFmtId="205" fontId="0" fillId="0" borderId="15" xfId="0" applyNumberFormat="1" applyFill="1" applyBorder="1" applyAlignment="1">
      <alignment horizontal="center" vertical="center" wrapText="1"/>
    </xf>
    <xf numFmtId="205" fontId="0" fillId="0" borderId="30" xfId="0" applyNumberForma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92" fillId="0" borderId="32" xfId="0" applyFont="1" applyFill="1" applyBorder="1" applyAlignment="1">
      <alignment horizontal="center" vertical="center"/>
    </xf>
    <xf numFmtId="49" fontId="92" fillId="0" borderId="32" xfId="0" applyNumberFormat="1" applyFont="1" applyFill="1" applyBorder="1" applyAlignment="1">
      <alignment horizontal="center" vertical="center"/>
    </xf>
    <xf numFmtId="0" fontId="92" fillId="0" borderId="32" xfId="0" applyFont="1" applyFill="1" applyBorder="1" applyAlignment="1">
      <alignment horizontal="center" vertical="center" wrapText="1"/>
    </xf>
    <xf numFmtId="205" fontId="92" fillId="0" borderId="19" xfId="0" applyNumberFormat="1" applyFont="1" applyFill="1" applyBorder="1" applyAlignment="1">
      <alignment horizontal="center" vertical="center" wrapText="1"/>
    </xf>
    <xf numFmtId="206" fontId="92" fillId="0" borderId="32" xfId="0" applyNumberFormat="1" applyFont="1" applyFill="1" applyBorder="1" applyAlignment="1">
      <alignment horizontal="center" vertical="center"/>
    </xf>
    <xf numFmtId="0" fontId="92" fillId="0" borderId="31" xfId="0" applyFont="1" applyFill="1" applyBorder="1" applyAlignment="1">
      <alignment horizontal="center" vertical="center"/>
    </xf>
    <xf numFmtId="205" fontId="92" fillId="0" borderId="31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206" fontId="6" fillId="0" borderId="0" xfId="0" applyNumberFormat="1" applyFont="1" applyAlignment="1">
      <alignment horizontal="center" vertical="center"/>
    </xf>
    <xf numFmtId="207" fontId="6" fillId="0" borderId="0" xfId="0" applyNumberFormat="1" applyFont="1" applyAlignment="1">
      <alignment horizontal="center" vertical="center"/>
    </xf>
    <xf numFmtId="206" fontId="0" fillId="0" borderId="28" xfId="0" applyNumberFormat="1" applyBorder="1" applyAlignment="1">
      <alignment horizontal="center" vertical="center" wrapText="1"/>
    </xf>
    <xf numFmtId="207" fontId="0" fillId="0" borderId="28" xfId="0" applyNumberFormat="1" applyBorder="1" applyAlignment="1">
      <alignment horizontal="center" vertical="center" wrapText="1"/>
    </xf>
    <xf numFmtId="206" fontId="0" fillId="0" borderId="19" xfId="0" applyNumberFormat="1" applyBorder="1" applyAlignment="1">
      <alignment horizontal="center" vertical="center" wrapText="1"/>
    </xf>
    <xf numFmtId="206" fontId="0" fillId="0" borderId="15" xfId="0" applyNumberFormat="1" applyBorder="1" applyAlignment="1">
      <alignment horizontal="center" vertical="center" wrapText="1"/>
    </xf>
    <xf numFmtId="207" fontId="0" fillId="0" borderId="15" xfId="0" applyNumberFormat="1" applyBorder="1" applyAlignment="1">
      <alignment horizontal="center" vertical="center" wrapText="1"/>
    </xf>
    <xf numFmtId="206" fontId="0" fillId="0" borderId="30" xfId="0" applyNumberFormat="1" applyBorder="1" applyAlignment="1">
      <alignment horizontal="center" vertical="center" wrapText="1"/>
    </xf>
    <xf numFmtId="206" fontId="92" fillId="0" borderId="19" xfId="0" applyNumberFormat="1" applyFont="1" applyFill="1" applyBorder="1" applyAlignment="1">
      <alignment horizontal="center" vertical="center"/>
    </xf>
    <xf numFmtId="207" fontId="92" fillId="0" borderId="19" xfId="0" applyNumberFormat="1" applyFont="1" applyFill="1" applyBorder="1" applyAlignment="1">
      <alignment horizontal="center" vertical="center"/>
    </xf>
    <xf numFmtId="206" fontId="92" fillId="0" borderId="31" xfId="0" applyNumberFormat="1" applyFont="1" applyFill="1" applyBorder="1" applyAlignment="1">
      <alignment horizontal="center" vertical="center"/>
    </xf>
    <xf numFmtId="206" fontId="92" fillId="0" borderId="32" xfId="0" applyNumberFormat="1" applyFont="1" applyFill="1" applyBorder="1" applyAlignment="1">
      <alignment horizontal="center" vertical="center"/>
    </xf>
    <xf numFmtId="207" fontId="92" fillId="0" borderId="32" xfId="0" applyNumberFormat="1" applyFont="1" applyFill="1" applyBorder="1" applyAlignment="1">
      <alignment horizontal="center" vertical="center"/>
    </xf>
    <xf numFmtId="207" fontId="92" fillId="0" borderId="32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205" fontId="92" fillId="0" borderId="19" xfId="0" applyNumberFormat="1" applyFont="1" applyFill="1" applyBorder="1" applyAlignment="1">
      <alignment horizontal="center" vertical="center" wrapText="1"/>
    </xf>
    <xf numFmtId="0" fontId="92" fillId="0" borderId="31" xfId="0" applyFont="1" applyFill="1" applyBorder="1" applyAlignment="1">
      <alignment horizontal="center" vertical="center" wrapText="1"/>
    </xf>
    <xf numFmtId="205" fontId="92" fillId="0" borderId="32" xfId="0" applyNumberFormat="1" applyFont="1" applyFill="1" applyBorder="1" applyAlignment="1">
      <alignment horizontal="center" vertical="center" wrapText="1"/>
    </xf>
    <xf numFmtId="0" fontId="92" fillId="0" borderId="32" xfId="0" applyNumberFormat="1" applyFont="1" applyFill="1" applyBorder="1" applyAlignment="1">
      <alignment horizontal="center" vertical="center"/>
    </xf>
    <xf numFmtId="205" fontId="0" fillId="0" borderId="19" xfId="0" applyNumberFormat="1" applyFont="1" applyFill="1" applyBorder="1" applyAlignment="1">
      <alignment horizontal="center" vertical="center"/>
    </xf>
    <xf numFmtId="207" fontId="92" fillId="0" borderId="31" xfId="0" applyNumberFormat="1" applyFont="1" applyFill="1" applyBorder="1" applyAlignment="1">
      <alignment horizontal="center" vertical="center"/>
    </xf>
    <xf numFmtId="206" fontId="5" fillId="0" borderId="31" xfId="0" applyNumberFormat="1" applyFont="1" applyBorder="1" applyAlignment="1">
      <alignment horizontal="center" vertical="center" wrapText="1"/>
    </xf>
    <xf numFmtId="206" fontId="92" fillId="0" borderId="3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206" fontId="5" fillId="0" borderId="31" xfId="0" applyNumberFormat="1" applyFont="1" applyBorder="1" applyAlignment="1">
      <alignment horizontal="center" vertical="center" wrapText="1"/>
    </xf>
    <xf numFmtId="206" fontId="92" fillId="0" borderId="35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 quotePrefix="1">
      <alignment horizontal="center" vertical="center"/>
    </xf>
    <xf numFmtId="49" fontId="7" fillId="0" borderId="32" xfId="0" applyNumberFormat="1" applyFont="1" applyFill="1" applyBorder="1" applyAlignment="1" quotePrefix="1">
      <alignment horizontal="center" vertical="center"/>
    </xf>
    <xf numFmtId="0" fontId="7" fillId="0" borderId="32" xfId="0" applyFont="1" applyFill="1" applyBorder="1" applyAlignment="1" quotePrefix="1">
      <alignment horizontal="center" vertical="center" wrapText="1"/>
    </xf>
    <xf numFmtId="206" fontId="7" fillId="0" borderId="32" xfId="0" applyNumberFormat="1" applyFont="1" applyFill="1" applyBorder="1" applyAlignment="1" quotePrefix="1">
      <alignment horizontal="center" vertical="center"/>
    </xf>
  </cellXfs>
  <cellStyles count="557">
    <cellStyle name="Normal" xfId="0"/>
    <cellStyle name="Currency [0]" xfId="15"/>
    <cellStyle name="Currency" xfId="16"/>
    <cellStyle name="好_05玉溪" xfId="17"/>
    <cellStyle name="20% - 强调文字颜色 3" xfId="18"/>
    <cellStyle name="_ET_STYLE_NoName_00__市局部门201103人员带身份证号码表" xfId="19"/>
    <cellStyle name="输入" xfId="20"/>
    <cellStyle name="args.style" xfId="21"/>
    <cellStyle name="Accent2 - 40%" xfId="22"/>
    <cellStyle name="Comma [0]" xfId="23"/>
    <cellStyle name="Comma" xfId="24"/>
    <cellStyle name="好_汇总" xfId="25"/>
    <cellStyle name="40% - 强调文字颜色 3" xfId="26"/>
    <cellStyle name="计算 2" xfId="27"/>
    <cellStyle name="差" xfId="28"/>
    <cellStyle name="Hyperlink" xfId="29"/>
    <cellStyle name="差_奖励补助测算5.23新" xfId="30"/>
    <cellStyle name="日期" xfId="31"/>
    <cellStyle name="Accent2 - 60%" xfId="32"/>
    <cellStyle name="60% - 强调文字颜色 3" xfId="33"/>
    <cellStyle name="好_1003牟定县" xfId="34"/>
    <cellStyle name="Percent" xfId="35"/>
    <cellStyle name="差_2009年一般性转移支付标准工资_奖励补助测算5.22测试" xfId="36"/>
    <cellStyle name="Followed Hyperlink" xfId="37"/>
    <cellStyle name="注释" xfId="38"/>
    <cellStyle name="_ET_STYLE_NoName_00__Sheet3" xfId="39"/>
    <cellStyle name="常规 6" xfId="40"/>
    <cellStyle name="标题 4" xfId="41"/>
    <cellStyle name="差_教师绩效工资测算表（离退休按各地上报数测算）2009年1月1日" xfId="42"/>
    <cellStyle name="差_2007年政法部门业务指标" xfId="43"/>
    <cellStyle name="差_2006年分析表" xfId="44"/>
    <cellStyle name="60% - 强调文字颜色 2" xfId="45"/>
    <cellStyle name="差_指标五" xfId="46"/>
    <cellStyle name="好_奖励补助测算5.23新" xfId="47"/>
    <cellStyle name="警告文本" xfId="48"/>
    <cellStyle name="差_奖励补助测算5.22测试" xfId="49"/>
    <cellStyle name="标题" xfId="50"/>
    <cellStyle name="解释性文本" xfId="51"/>
    <cellStyle name="百分比 4" xfId="52"/>
    <cellStyle name="标题 1" xfId="53"/>
    <cellStyle name="标题 2" xfId="54"/>
    <cellStyle name="60% - 强调文字颜色 1" xfId="55"/>
    <cellStyle name="标题 3" xfId="56"/>
    <cellStyle name="60% - 强调文字颜色 4" xfId="57"/>
    <cellStyle name="输出" xfId="58"/>
    <cellStyle name="Input" xfId="59"/>
    <cellStyle name="计算" xfId="60"/>
    <cellStyle name="_ET_STYLE_NoName_00__县公司" xfId="61"/>
    <cellStyle name="40% - 强调文字颜色 4 2" xfId="62"/>
    <cellStyle name="检查单元格" xfId="63"/>
    <cellStyle name="好_2009年一般性转移支付标准工资_地方配套按人均增幅控制8.30一般预算平均增幅、人均可用财力平均增幅两次控制、社会治安系数调整、案件数调整xl" xfId="64"/>
    <cellStyle name="20% - 强调文字颜色 6" xfId="65"/>
    <cellStyle name="Currency [0]" xfId="66"/>
    <cellStyle name="好_三季度－表二" xfId="67"/>
    <cellStyle name="强调文字颜色 2" xfId="68"/>
    <cellStyle name="差_教育厅提供义务教育及高中教师人数（2009年1月6日）" xfId="69"/>
    <cellStyle name="链接单元格" xfId="70"/>
    <cellStyle name="汇总" xfId="71"/>
    <cellStyle name="差_Book2" xfId="72"/>
    <cellStyle name="好" xfId="73"/>
    <cellStyle name="Heading 3" xfId="74"/>
    <cellStyle name="适中" xfId="75"/>
    <cellStyle name="20% - 强调文字颜色 5" xfId="76"/>
    <cellStyle name="强调文字颜色 1" xfId="77"/>
    <cellStyle name="20% - 强调文字颜色 1" xfId="78"/>
    <cellStyle name="40% - 强调文字颜色 1" xfId="79"/>
    <cellStyle name="20% - 强调文字颜色 2" xfId="80"/>
    <cellStyle name="40% - 强调文字颜色 2" xfId="81"/>
    <cellStyle name="强调文字颜色 3" xfId="82"/>
    <cellStyle name="PSChar" xfId="83"/>
    <cellStyle name="强调文字颜色 4" xfId="84"/>
    <cellStyle name="20% - 强调文字颜色 4" xfId="85"/>
    <cellStyle name="40% - 强调文字颜色 4" xfId="86"/>
    <cellStyle name="强调文字颜色 5" xfId="87"/>
    <cellStyle name="常规 11 11" xfId="88"/>
    <cellStyle name="40% - 强调文字颜色 5" xfId="89"/>
    <cellStyle name="差_2006年全省财力计算表（中央、决算）" xfId="90"/>
    <cellStyle name="60% - 强调文字颜色 5" xfId="91"/>
    <cellStyle name="强调文字颜色 6" xfId="92"/>
    <cellStyle name="0,0&#13;&#10;NA&#13;&#10;" xfId="93"/>
    <cellStyle name="_弱电系统设备配置报价清单" xfId="94"/>
    <cellStyle name="好_业务工作量指标" xfId="95"/>
    <cellStyle name="40% - 强调文字颜色 6" xfId="96"/>
    <cellStyle name="60% - 强调文字颜色 6" xfId="97"/>
    <cellStyle name="_ET_STYLE_NoName_00_" xfId="98"/>
    <cellStyle name="差_0605石屏县" xfId="99"/>
    <cellStyle name="_南方电网" xfId="100"/>
    <cellStyle name="_2008年上半年全省农村支局（所）经营情况统计表20080910" xfId="101"/>
    <cellStyle name="Accent3_公安安全支出补充表5.14" xfId="102"/>
    <cellStyle name="?鹎%U龡&amp;H?_x0008__x001C__x001C_?_x0007__x0001__x0001_" xfId="103"/>
    <cellStyle name="20% - Accent3" xfId="104"/>
    <cellStyle name="_ET_STYLE_NoName_00__劳务工_3" xfId="105"/>
    <cellStyle name="差_2009年一般性转移支付标准工资_奖励补助测算5.24冯铸" xfId="106"/>
    <cellStyle name="差_义务教育阶段教职工人数（教育厅提供最终）" xfId="107"/>
    <cellStyle name="差_云南省2008年中小学教师人数统计表" xfId="108"/>
    <cellStyle name="解释性文本 2" xfId="109"/>
    <cellStyle name="_ET_STYLE_NoName_00__09年度晋级补发" xfId="110"/>
    <cellStyle name="好_2、土地面积、人口、粮食产量基本情况" xfId="111"/>
    <cellStyle name="好_2009年一般性转移支付标准工资_地方配套按人均增幅控制8.30xl" xfId="112"/>
    <cellStyle name="@ET_Style?Normal" xfId="113"/>
    <cellStyle name="??" xfId="114"/>
    <cellStyle name="好_2008年县级公安保障标准落实奖励经费分配测算" xfId="115"/>
    <cellStyle name="_20100326高清市院遂宁检察院1080P配置清单26日改" xfId="116"/>
    <cellStyle name="_Book1" xfId="117"/>
    <cellStyle name="好_汇总-县级财政报表附表" xfId="118"/>
    <cellStyle name="_Book1_1" xfId="119"/>
    <cellStyle name="Accent2 - 20%" xfId="120"/>
    <cellStyle name="_Book1_2" xfId="121"/>
    <cellStyle name="Heading 1" xfId="122"/>
    <cellStyle name="_Book1_3" xfId="123"/>
    <cellStyle name="20% - 强调文字颜色 5_Book1" xfId="124"/>
    <cellStyle name="好_03昭通" xfId="125"/>
    <cellStyle name="Heading 2" xfId="126"/>
    <cellStyle name="_Book1_4" xfId="127"/>
    <cellStyle name="20% - 强调文字颜色 3 2" xfId="128"/>
    <cellStyle name="差_丽江汇总" xfId="129"/>
    <cellStyle name="_ET_STYLE_NoName_00__0911南阳全市人员及系统维护" xfId="130"/>
    <cellStyle name="表标题" xfId="131"/>
    <cellStyle name="20% - 强调文字颜色 3_Book1" xfId="132"/>
    <cellStyle name="_ET_STYLE_NoName_00__Book1" xfId="133"/>
    <cellStyle name="60% - 强调文字颜色 2_Book1" xfId="134"/>
    <cellStyle name="_ET_STYLE_NoName_00__Book1_1" xfId="135"/>
    <cellStyle name="_ET_STYLE_NoName_00__Book1_1_县公司" xfId="136"/>
    <cellStyle name="_ET_STYLE_NoName_00__Book1_1_银行账户情况表_2010年12月" xfId="137"/>
    <cellStyle name="好_11大理" xfId="138"/>
    <cellStyle name="Accent5 - 20%" xfId="139"/>
    <cellStyle name="_ET_STYLE_NoName_00__Book1_2" xfId="140"/>
    <cellStyle name="常规 3" xfId="141"/>
    <cellStyle name="Mon閠aire_!!!GO" xfId="142"/>
    <cellStyle name="20% - 强调文字颜色 4 2" xfId="143"/>
    <cellStyle name="40% - 强调文字颜色 3 2" xfId="144"/>
    <cellStyle name="_ET_STYLE_NoName_00__Book1_3" xfId="145"/>
    <cellStyle name="Dezimal [0]_laroux" xfId="146"/>
    <cellStyle name="_ET_STYLE_NoName_00__Book1_县公司" xfId="147"/>
    <cellStyle name="_ET_STYLE_NoName_00__Book1_4" xfId="148"/>
    <cellStyle name="20% - 强调文字颜色 1_Book1" xfId="149"/>
    <cellStyle name="_ET_STYLE_NoName_00__Book1_银行账户情况表_2010年12月" xfId="150"/>
    <cellStyle name="差_奖励补助测算5.24冯铸" xfId="151"/>
    <cellStyle name="20% - 强调文字颜色 1 2" xfId="152"/>
    <cellStyle name="_ET_STYLE_NoName_00__云南水利电力有限公司" xfId="153"/>
    <cellStyle name="好_0605石屏县" xfId="154"/>
    <cellStyle name="_ET_STYLE_NoName_00__建行" xfId="155"/>
    <cellStyle name="差_奖励补助测算7.25 (version 1) (version 1)" xfId="156"/>
    <cellStyle name="_ET_STYLE_NoName_00__银行账户情况表_2010年12月" xfId="157"/>
    <cellStyle name="Accent6 - 20%" xfId="158"/>
    <cellStyle name="好_M03" xfId="159"/>
    <cellStyle name="_本部汇总" xfId="160"/>
    <cellStyle name="_Sheet1" xfId="161"/>
    <cellStyle name="Good" xfId="162"/>
    <cellStyle name="常规 10" xfId="163"/>
    <cellStyle name="20% - 强调文字颜色 6_Book1" xfId="164"/>
    <cellStyle name="Accent4_公安安全支出补充表5.14" xfId="165"/>
    <cellStyle name="Header1" xfId="166"/>
    <cellStyle name="好_建行" xfId="167"/>
    <cellStyle name="_省公司直属单位从业人员薪酬调查表－中邮物流" xfId="168"/>
    <cellStyle name="20% - Accent1" xfId="169"/>
    <cellStyle name="Accent1 - 20%" xfId="170"/>
    <cellStyle name="20% - 强调文字颜色 4_Book1" xfId="171"/>
    <cellStyle name="20% - Accent2" xfId="172"/>
    <cellStyle name="差_县公司" xfId="173"/>
    <cellStyle name="20% - Accent4" xfId="174"/>
    <cellStyle name="20% - Accent5" xfId="175"/>
    <cellStyle name="20% - Accent6" xfId="176"/>
    <cellStyle name="20% - 强调文字颜色 2 2" xfId="177"/>
    <cellStyle name="20% - 强调文字颜色 2_Book1" xfId="178"/>
    <cellStyle name="20% - 强调文字颜色 5 2" xfId="179"/>
    <cellStyle name="콤마_BOILER-CO1" xfId="180"/>
    <cellStyle name="20% - 强调文字颜色 6 2" xfId="181"/>
    <cellStyle name="40% - Accent1" xfId="182"/>
    <cellStyle name="40% - Accent2" xfId="183"/>
    <cellStyle name="40% - Accent3" xfId="184"/>
    <cellStyle name="40% - Accent4" xfId="185"/>
    <cellStyle name="Normal - Style1" xfId="186"/>
    <cellStyle name="Black" xfId="187"/>
    <cellStyle name="好_不用软件计算9.1不考虑经费管理评价xl" xfId="188"/>
    <cellStyle name="40% - Accent5" xfId="189"/>
    <cellStyle name="警告文本 2" xfId="190"/>
    <cellStyle name="40% - Accent6" xfId="191"/>
    <cellStyle name="标题_Book1" xfId="192"/>
    <cellStyle name="好_00省级(定稿)" xfId="193"/>
    <cellStyle name="好_第五部分(才淼、饶永宏）" xfId="194"/>
    <cellStyle name="40% - 强调文字颜色 1 2" xfId="195"/>
    <cellStyle name="差_指标四" xfId="196"/>
    <cellStyle name="40% - 强调文字颜色 1_Book1" xfId="197"/>
    <cellStyle name="差_云南水利电力有限公司" xfId="198"/>
    <cellStyle name="40% - 强调文字颜色 2 2" xfId="199"/>
    <cellStyle name="好_奖励补助测算7.25" xfId="200"/>
    <cellStyle name="40% - 强调文字颜色 2_Book1" xfId="201"/>
    <cellStyle name="好_地方配套按人均增幅控制8.30xl" xfId="202"/>
    <cellStyle name="40% - 强调文字颜色 3_Book1" xfId="203"/>
    <cellStyle name="t_HVAC Equipment (3)" xfId="204"/>
    <cellStyle name="40% - 强调文字颜色 4_Book1" xfId="205"/>
    <cellStyle name="差_Book1_银行账户情况表_2010年12月" xfId="206"/>
    <cellStyle name="40% - 强调文字颜色 5 2" xfId="207"/>
    <cellStyle name="好_2006年分析表" xfId="208"/>
    <cellStyle name="好_Book1_县公司" xfId="209"/>
    <cellStyle name="40% - 强调文字颜色 5_Book1" xfId="210"/>
    <cellStyle name="差_03昭通" xfId="211"/>
    <cellStyle name="40% - 强调文字颜色 6 2" xfId="212"/>
    <cellStyle name="好_下半年禁毒办案经费分配2544.3万元" xfId="213"/>
    <cellStyle name="40% - 强调文字颜色 6_Book1" xfId="214"/>
    <cellStyle name="60% - Accent1" xfId="215"/>
    <cellStyle name="强调 2" xfId="216"/>
    <cellStyle name="60% - Accent2" xfId="217"/>
    <cellStyle name="部门" xfId="218"/>
    <cellStyle name="常规 2 2" xfId="219"/>
    <cellStyle name="强调 3" xfId="220"/>
    <cellStyle name="60% - Accent3" xfId="221"/>
    <cellStyle name="常规 2 3" xfId="222"/>
    <cellStyle name="Hyperlink_AheadBehind.xls Chart 23" xfId="223"/>
    <cellStyle name="60% - Accent4" xfId="224"/>
    <cellStyle name="per.style" xfId="225"/>
    <cellStyle name="PSInt" xfId="226"/>
    <cellStyle name="常规 2 4" xfId="227"/>
    <cellStyle name="强调文字颜色 4 2" xfId="228"/>
    <cellStyle name="60% - Accent5" xfId="229"/>
    <cellStyle name="差_云南农村义务教育统计表" xfId="230"/>
    <cellStyle name="常规 2 5" xfId="231"/>
    <cellStyle name="60% - Accent6" xfId="232"/>
    <cellStyle name="常规 2 6" xfId="233"/>
    <cellStyle name="t" xfId="234"/>
    <cellStyle name="好_检验表" xfId="235"/>
    <cellStyle name="60% - 强调文字颜色 1 2" xfId="236"/>
    <cellStyle name="Heading 4" xfId="237"/>
    <cellStyle name="콤마 [0]_BOILER-CO1" xfId="238"/>
    <cellStyle name="60% - 强调文字颜色 1_Book1" xfId="239"/>
    <cellStyle name="60% - 强调文字颜色 2 2" xfId="240"/>
    <cellStyle name="常规 5" xfId="241"/>
    <cellStyle name="60% - 强调文字颜色 3 2" xfId="242"/>
    <cellStyle name="60% - 强调文字颜色 3_Book1" xfId="243"/>
    <cellStyle name="差_2008云南省分县市中小学教职工统计表（教育厅提供）" xfId="244"/>
    <cellStyle name="60% - 强调文字颜色 4 2" xfId="245"/>
    <cellStyle name="Neutral" xfId="246"/>
    <cellStyle name="60% - 强调文字颜色 4_Book1" xfId="247"/>
    <cellStyle name="好_~4190974" xfId="248"/>
    <cellStyle name="好_2007年检察院案件数" xfId="249"/>
    <cellStyle name="60% - 强调文字颜色 5 2" xfId="250"/>
    <cellStyle name="60% - 强调文字颜色 5_Book1" xfId="251"/>
    <cellStyle name="60% - 强调文字颜色 6 2" xfId="252"/>
    <cellStyle name="好_2007年人员分部门统计表" xfId="253"/>
    <cellStyle name="60% - 强调文字颜色 6_Book1" xfId="254"/>
    <cellStyle name="6mal" xfId="255"/>
    <cellStyle name="Accent1" xfId="256"/>
    <cellStyle name="Accent1 - 40%" xfId="257"/>
    <cellStyle name="差_2006年基础数据" xfId="258"/>
    <cellStyle name="Accent1 - 60%" xfId="259"/>
    <cellStyle name="Accent1_公安安全支出补充表5.14" xfId="260"/>
    <cellStyle name="Percent [2]" xfId="261"/>
    <cellStyle name="Accent2" xfId="262"/>
    <cellStyle name="Accent2_公安安全支出补充表5.14" xfId="263"/>
    <cellStyle name="注释_Book1" xfId="264"/>
    <cellStyle name="Accent3" xfId="265"/>
    <cellStyle name="差_2007年检察院案件数" xfId="266"/>
    <cellStyle name="Accent3 - 20%" xfId="267"/>
    <cellStyle name="Milliers_!!!GO" xfId="268"/>
    <cellStyle name="好_指标四" xfId="269"/>
    <cellStyle name="Accent3 - 40%" xfId="270"/>
    <cellStyle name="Mon閠aire [0]_!!!GO" xfId="271"/>
    <cellStyle name="好_0502通海县" xfId="272"/>
    <cellStyle name="Accent3 - 60%" xfId="273"/>
    <cellStyle name="好_2009年一般性转移支付标准工资_~4190974" xfId="274"/>
    <cellStyle name="Accent4" xfId="275"/>
    <cellStyle name="Border" xfId="276"/>
    <cellStyle name="Accent4 - 20%" xfId="277"/>
    <cellStyle name="Accent4 - 40%" xfId="278"/>
    <cellStyle name="Accent4 - 60%" xfId="279"/>
    <cellStyle name="捠壿 [0.00]_Region Orders (2)" xfId="280"/>
    <cellStyle name="Accent5" xfId="281"/>
    <cellStyle name="好_2009年一般性转移支付标准工资_~5676413" xfId="282"/>
    <cellStyle name="Accent5 - 40%" xfId="283"/>
    <cellStyle name="千分位[0]_ 白土" xfId="284"/>
    <cellStyle name="Accent5 - 60%" xfId="285"/>
    <cellStyle name="常规 10 11" xfId="286"/>
    <cellStyle name="常规 12" xfId="287"/>
    <cellStyle name="Accent5_公安安全支出补充表5.14" xfId="288"/>
    <cellStyle name="Accent6" xfId="289"/>
    <cellStyle name="Accent6 - 40%" xfId="290"/>
    <cellStyle name="Accent6 - 60%" xfId="291"/>
    <cellStyle name="Accent6_公安安全支出补充表5.14" xfId="292"/>
    <cellStyle name="常规 4" xfId="293"/>
    <cellStyle name="Bad" xfId="294"/>
    <cellStyle name="计算_Book1" xfId="295"/>
    <cellStyle name="Calc Currency (0)" xfId="296"/>
    <cellStyle name="Calculation" xfId="297"/>
    <cellStyle name="PSHeading" xfId="298"/>
    <cellStyle name="差_530623_2006年县级财政报表附表" xfId="299"/>
    <cellStyle name="Check Cell" xfId="300"/>
    <cellStyle name="常规 15" xfId="301"/>
    <cellStyle name="ColLevel_0" xfId="302"/>
    <cellStyle name="Comma [0]" xfId="303"/>
    <cellStyle name="comma zerodec" xfId="304"/>
    <cellStyle name="통화_BOILER-CO1" xfId="305"/>
    <cellStyle name="Comma_!!!GO" xfId="306"/>
    <cellStyle name="comma-d" xfId="307"/>
    <cellStyle name="霓付 [0]_ +Foil &amp; -FOIL &amp; PAPER" xfId="308"/>
    <cellStyle name="Currency_!!!GO" xfId="309"/>
    <cellStyle name="分级显示列_1_Book1" xfId="310"/>
    <cellStyle name="Currency1" xfId="311"/>
    <cellStyle name="常规 13" xfId="312"/>
    <cellStyle name="Date" xfId="313"/>
    <cellStyle name="差_云南省2008年中小学教职工情况（教育厅提供20090101加工整理）" xfId="314"/>
    <cellStyle name="好_指标五" xfId="315"/>
    <cellStyle name="货币 2" xfId="316"/>
    <cellStyle name="Dezimal_laroux" xfId="317"/>
    <cellStyle name="Dollar (zero dec)" xfId="318"/>
    <cellStyle name="Explanatory Text" xfId="319"/>
    <cellStyle name="RowLevel_1" xfId="320"/>
    <cellStyle name="差_1110洱源县" xfId="321"/>
    <cellStyle name="Fixed" xfId="322"/>
    <cellStyle name="Followed Hyperlink_AheadBehind.xls Chart 23" xfId="323"/>
    <cellStyle name="好_基础数据分析" xfId="324"/>
    <cellStyle name="强调 1" xfId="325"/>
    <cellStyle name="Grey" xfId="326"/>
    <cellStyle name="标题 2 2" xfId="327"/>
    <cellStyle name="Header2" xfId="328"/>
    <cellStyle name="HEADING1" xfId="329"/>
    <cellStyle name="HEADING2" xfId="330"/>
    <cellStyle name="差_地方配套按人均增幅控制8.31（调整结案率后）xl" xfId="331"/>
    <cellStyle name="Input [yellow]" xfId="332"/>
    <cellStyle name="常规 2_02-2008决算报表格式" xfId="333"/>
    <cellStyle name="Input Cells" xfId="334"/>
    <cellStyle name="Linked Cell" xfId="335"/>
    <cellStyle name="归盒啦_95" xfId="336"/>
    <cellStyle name="检查单元格 2" xfId="337"/>
    <cellStyle name="Linked Cells" xfId="338"/>
    <cellStyle name="Millares [0]_96 Risk" xfId="339"/>
    <cellStyle name="Valuta_pldt" xfId="340"/>
    <cellStyle name="Millares_96 Risk" xfId="341"/>
    <cellStyle name="差_奖励补助测算7.25" xfId="342"/>
    <cellStyle name="Milliers [0]_!!!GO" xfId="343"/>
    <cellStyle name="Moneda [0]_96 Risk" xfId="344"/>
    <cellStyle name="差_县级基础数据" xfId="345"/>
    <cellStyle name="烹拳 [0]_ +Foil &amp; -FOIL &amp; PAPER" xfId="346"/>
    <cellStyle name="Moneda_96 Risk" xfId="347"/>
    <cellStyle name="差_2009年一般性转移支付标准工资_奖励补助测算7.23" xfId="348"/>
    <cellStyle name="New Times Roman" xfId="349"/>
    <cellStyle name="no dec" xfId="350"/>
    <cellStyle name="Non défini" xfId="351"/>
    <cellStyle name="Norma,_laroux_4_营业在建 (2)_E21" xfId="352"/>
    <cellStyle name="Normal_!!!GO" xfId="353"/>
    <cellStyle name="好_历年教师人数" xfId="354"/>
    <cellStyle name="Normal_Book1" xfId="355"/>
    <cellStyle name="差_2009年一般性转移支付标准工资_~5676413" xfId="356"/>
    <cellStyle name="Note" xfId="357"/>
    <cellStyle name="Output" xfId="358"/>
    <cellStyle name="Percent_!!!GO" xfId="359"/>
    <cellStyle name="Pourcentage_pldt" xfId="360"/>
    <cellStyle name="标题 5" xfId="361"/>
    <cellStyle name="好_第一部分：综合全" xfId="362"/>
    <cellStyle name="PSDate" xfId="363"/>
    <cellStyle name="PSDec" xfId="364"/>
    <cellStyle name="常规 21" xfId="365"/>
    <cellStyle name="PSSpacer" xfId="366"/>
    <cellStyle name="差_00省级(打印)" xfId="367"/>
    <cellStyle name="Red" xfId="368"/>
    <cellStyle name="RowLevel_0" xfId="369"/>
    <cellStyle name="差_2008年县级公安保障标准落实奖励经费分配测算" xfId="370"/>
    <cellStyle name="sstot" xfId="371"/>
    <cellStyle name="Standard_AREAS" xfId="372"/>
    <cellStyle name="标题 2_Book1" xfId="373"/>
    <cellStyle name="Title" xfId="374"/>
    <cellStyle name="常规 2" xfId="375"/>
    <cellStyle name="Total" xfId="376"/>
    <cellStyle name="Tusental (0)_pldt" xfId="377"/>
    <cellStyle name="Tusental_pldt" xfId="378"/>
    <cellStyle name="표준_0N-HANDLING " xfId="379"/>
    <cellStyle name="Valuta (0)_pldt" xfId="380"/>
    <cellStyle name="Warning Text" xfId="381"/>
    <cellStyle name="烹拳_ +Foil &amp; -FOIL &amp; PAPER" xfId="382"/>
    <cellStyle name="百分比 2" xfId="383"/>
    <cellStyle name="百分比 3" xfId="384"/>
    <cellStyle name="捠壿_Region Orders (2)" xfId="385"/>
    <cellStyle name="编号" xfId="386"/>
    <cellStyle name="통화 [0]_BOILER-CO1" xfId="387"/>
    <cellStyle name="标题 1 2" xfId="388"/>
    <cellStyle name="标题 1_Book1" xfId="389"/>
    <cellStyle name="标题 3 2" xfId="390"/>
    <cellStyle name="标题 3_Book1" xfId="391"/>
    <cellStyle name="好_Book1_2" xfId="392"/>
    <cellStyle name="标题 4 2" xfId="393"/>
    <cellStyle name="千位分隔 3" xfId="394"/>
    <cellStyle name="标题 4_Book1" xfId="395"/>
    <cellStyle name="标题1" xfId="396"/>
    <cellStyle name="好_00省级(打印)" xfId="397"/>
    <cellStyle name="差 2" xfId="398"/>
    <cellStyle name="差_~4190974" xfId="399"/>
    <cellStyle name="差_~5676413" xfId="400"/>
    <cellStyle name="差_00省级(定稿)" xfId="401"/>
    <cellStyle name="差_0502通海县" xfId="402"/>
    <cellStyle name="差_05玉溪" xfId="403"/>
    <cellStyle name="差_1003牟定县" xfId="404"/>
    <cellStyle name="千分位_ 白土" xfId="405"/>
    <cellStyle name="差_11大理" xfId="406"/>
    <cellStyle name="差_2、土地面积、人口、粮食产量基本情况" xfId="407"/>
    <cellStyle name="差_2006年水利统计指标统计表" xfId="408"/>
    <cellStyle name="差_2006年在职人员情况" xfId="409"/>
    <cellStyle name="差_2007年可用财力" xfId="410"/>
    <cellStyle name="差_业务工作量指标" xfId="411"/>
    <cellStyle name="好_县级基础数据" xfId="412"/>
    <cellStyle name="差_2007年人员分部门统计表" xfId="413"/>
    <cellStyle name="差_2009年一般性转移支付标准工资" xfId="414"/>
    <cellStyle name="差_2009年一般性转移支付标准工资_~4190974" xfId="415"/>
    <cellStyle name="差_下半年禁吸戒毒经费1000万元" xfId="416"/>
    <cellStyle name="差_2009年一般性转移支付标准工资_不用软件计算9.1不考虑经费管理评价xl" xfId="417"/>
    <cellStyle name="差_2009年一般性转移支付标准工资_地方配套按人均增幅控制8.30xl" xfId="418"/>
    <cellStyle name="差_2009年一般性转移支付标准工资_地方配套按人均增幅控制8.30一般预算平均增幅、人均可用财力平均增幅两次控制、社会治安系数调整、案件数调整xl" xfId="419"/>
    <cellStyle name="好_云南省2008年中小学教师人数统计表" xfId="420"/>
    <cellStyle name="差_2009年一般性转移支付标准工资_地方配套按人均增幅控制8.31（调整结案率后）xl" xfId="421"/>
    <cellStyle name="差_2009年一般性转移支付标准工资_奖励补助测算5.23新" xfId="422"/>
    <cellStyle name="差_2009年一般性转移支付标准工资_奖励补助测算7.25" xfId="423"/>
    <cellStyle name="差_2009年一般性转移支付标准工资_奖励补助测算7.25 (version 1) (version 1)" xfId="424"/>
    <cellStyle name="差_530629_2006年县级财政报表附表" xfId="425"/>
    <cellStyle name="差_5334_2006年迪庆县级财政报表附表" xfId="426"/>
    <cellStyle name="差_地方配套按人均增幅控制8.30xl" xfId="427"/>
    <cellStyle name="差_Book1" xfId="428"/>
    <cellStyle name="好_地方配套按人均增幅控制8.31（调整结案率后）xl" xfId="429"/>
    <cellStyle name="差_Book1_1" xfId="430"/>
    <cellStyle name="差_Book1_2" xfId="431"/>
    <cellStyle name="好_2009年一般性转移支付标准工资_不用软件计算9.1不考虑经费管理评价xl" xfId="432"/>
    <cellStyle name="差_Book1_3" xfId="433"/>
    <cellStyle name="差_Book1_县公司" xfId="434"/>
    <cellStyle name="差_M01-2(州市补助收入)" xfId="435"/>
    <cellStyle name="差_M03" xfId="436"/>
    <cellStyle name="差_不用软件计算9.1不考虑经费管理评价xl" xfId="437"/>
    <cellStyle name="好_奖励补助测算5.22测试" xfId="438"/>
    <cellStyle name="差_财政供养人员" xfId="439"/>
    <cellStyle name="常规 11" xfId="440"/>
    <cellStyle name="差_财政支出对上级的依赖程度" xfId="441"/>
    <cellStyle name="差_城建部门" xfId="442"/>
    <cellStyle name="强调文字颜色 6 2" xfId="443"/>
    <cellStyle name="好_Book2" xfId="444"/>
    <cellStyle name="差_地方配套按人均增幅控制8.30一般预算平均增幅、人均可用财力平均增幅两次控制、社会治安系数调整、案件数调整xl" xfId="445"/>
    <cellStyle name="差_第五部分(才淼、饶永宏）" xfId="446"/>
    <cellStyle name="差_第一部分：综合全" xfId="447"/>
    <cellStyle name="常规 12 11" xfId="448"/>
    <cellStyle name="差_高中教师人数（教育厅1.6日提供）" xfId="449"/>
    <cellStyle name="差_建行" xfId="450"/>
    <cellStyle name="差_汇总" xfId="451"/>
    <cellStyle name="差_汇总-县级财政报表附表" xfId="452"/>
    <cellStyle name="分级显示行_1_13区汇总" xfId="453"/>
    <cellStyle name="差_基础数据分析" xfId="454"/>
    <cellStyle name="好_县公司" xfId="455"/>
    <cellStyle name="差_检验表" xfId="456"/>
    <cellStyle name="差_检验表（调整后）" xfId="457"/>
    <cellStyle name="差_奖励补助测算7.23" xfId="458"/>
    <cellStyle name="差_历年教师人数" xfId="459"/>
    <cellStyle name="差_三季度－表二" xfId="460"/>
    <cellStyle name="差_卫生部门" xfId="461"/>
    <cellStyle name="差_文体广播部门" xfId="462"/>
    <cellStyle name="好_M01-2(州市补助收入)" xfId="463"/>
    <cellStyle name="差_下半年禁毒办案经费分配2544.3万元" xfId="464"/>
    <cellStyle name="差_县级公安机关公用经费标准奖励测算方案（定稿）" xfId="465"/>
    <cellStyle name="貨幣 [0]_SGV" xfId="466"/>
    <cellStyle name="差_银行账户情况表_2010年12月" xfId="467"/>
    <cellStyle name="好_1110洱源县" xfId="468"/>
    <cellStyle name="好_奖励补助测算7.25 (version 1) (version 1)" xfId="469"/>
    <cellStyle name="差_云南省2008年转移支付测算——州市本级考核部分及政策性测算" xfId="470"/>
    <cellStyle name="常规 17" xfId="471"/>
    <cellStyle name="常规 19" xfId="472"/>
    <cellStyle name="常规 2 2 2" xfId="473"/>
    <cellStyle name="常规 2 7" xfId="474"/>
    <cellStyle name="输入 2" xfId="475"/>
    <cellStyle name="常规 2 8" xfId="476"/>
    <cellStyle name="常规 28" xfId="477"/>
    <cellStyle name="常规 33" xfId="478"/>
    <cellStyle name="常规 29" xfId="479"/>
    <cellStyle name="常规 7" xfId="480"/>
    <cellStyle name="常规 8" xfId="481"/>
    <cellStyle name="好 2" xfId="482"/>
    <cellStyle name="好_~5676413" xfId="483"/>
    <cellStyle name="好_高中教师人数（教育厅1.6日提供）" xfId="484"/>
    <cellStyle name="好_银行账户情况表_2010年12月" xfId="485"/>
    <cellStyle name="好_2006年基础数据" xfId="486"/>
    <cellStyle name="好_2006年全省财力计算表（中央、决算）" xfId="487"/>
    <cellStyle name="好_2006年水利统计指标统计表" xfId="488"/>
    <cellStyle name="好_奖励补助测算5.24冯铸" xfId="489"/>
    <cellStyle name="好_2006年在职人员情况" xfId="490"/>
    <cellStyle name="好_2007年可用财力" xfId="491"/>
    <cellStyle name="㼿㼿㼿㼿㼿㼿" xfId="492"/>
    <cellStyle name="好_2007年政法部门业务指标" xfId="493"/>
    <cellStyle name="好_2008云南省分县市中小学教职工统计表（教育厅提供）" xfId="494"/>
    <cellStyle name="好_2009年一般性转移支付标准工资" xfId="495"/>
    <cellStyle name="霓付_ +Foil &amp; -FOIL &amp; PAPER" xfId="496"/>
    <cellStyle name="好_2009年一般性转移支付标准工资_地方配套按人均增幅控制8.31（调整结案率后）xl" xfId="497"/>
    <cellStyle name="好_2009年一般性转移支付标准工资_奖励补助测算5.22测试" xfId="498"/>
    <cellStyle name="好_2009年一般性转移支付标准工资_奖励补助测算5.23新" xfId="499"/>
    <cellStyle name="好_2009年一般性转移支付标准工资_奖励补助测算5.24冯铸" xfId="500"/>
    <cellStyle name="检查单元格_Book1" xfId="501"/>
    <cellStyle name="好_2009年一般性转移支付标准工资_奖励补助测算7.23" xfId="502"/>
    <cellStyle name="好_2009年一般性转移支付标准工资_奖励补助测算7.25" xfId="503"/>
    <cellStyle name="好_2009年一般性转移支付标准工资_奖励补助测算7.25 (version 1) (version 1)" xfId="504"/>
    <cellStyle name="好_530623_2006年县级财政报表附表" xfId="505"/>
    <cellStyle name="好_卫生部门" xfId="506"/>
    <cellStyle name="好_530629_2006年县级财政报表附表" xfId="507"/>
    <cellStyle name="好_5334_2006年迪庆县级财政报表附表" xfId="508"/>
    <cellStyle name="好_Book1" xfId="509"/>
    <cellStyle name="好_Book1_1" xfId="510"/>
    <cellStyle name="千位分隔 2" xfId="511"/>
    <cellStyle name="好_Book1_3" xfId="512"/>
    <cellStyle name="好_Book1_银行账户情况表_2010年12月" xfId="513"/>
    <cellStyle name="好_财政供养人员" xfId="514"/>
    <cellStyle name="好_财政支出对上级的依赖程度" xfId="515"/>
    <cellStyle name="好_城建部门" xfId="516"/>
    <cellStyle name="汇总 2" xfId="517"/>
    <cellStyle name="好_地方配套按人均增幅控制8.30一般预算平均增幅、人均可用财力平均增幅两次控制、社会治安系数调整、案件数调整xl" xfId="518"/>
    <cellStyle name="好_检验表（调整后）" xfId="519"/>
    <cellStyle name="好_奖励补助测算7.23" xfId="520"/>
    <cellStyle name="好_教师绩效工资测算表（离退休按各地上报数测算）2009年1月1日" xfId="521"/>
    <cellStyle name="好_教育厅提供义务教育及高中教师人数（2009年1月6日）" xfId="522"/>
    <cellStyle name="好_丽江汇总" xfId="523"/>
    <cellStyle name="好_文体广播部门" xfId="524"/>
    <cellStyle name="好_云南水利电力有限公司" xfId="525"/>
    <cellStyle name="好_下半年禁吸戒毒经费1000万元" xfId="526"/>
    <cellStyle name="好_县级公安机关公用经费标准奖励测算方案（定稿）" xfId="527"/>
    <cellStyle name="好_云南省2008年中小学教职工情况（教育厅提供20090101加工整理）" xfId="528"/>
    <cellStyle name="好_义务教育阶段教职工人数（教育厅提供最终）" xfId="529"/>
    <cellStyle name="好_云南农村义务教育统计表" xfId="530"/>
    <cellStyle name="好_云南省2008年转移支付测算——州市本级考核部分及政策性测算" xfId="531"/>
    <cellStyle name="后继超链接" xfId="532"/>
    <cellStyle name="汇总_Book1" xfId="533"/>
    <cellStyle name="货币 2 2" xfId="534"/>
    <cellStyle name="貨幣_SGV" xfId="535"/>
    <cellStyle name="借出原因" xfId="536"/>
    <cellStyle name="链接单元格 2" xfId="537"/>
    <cellStyle name="链接单元格_Book1" xfId="538"/>
    <cellStyle name="普通_ 白土" xfId="539"/>
    <cellStyle name="千位[0]_ 方正PC" xfId="540"/>
    <cellStyle name="千位_ 方正PC" xfId="541"/>
    <cellStyle name="千位分隔[0] 2" xfId="542"/>
    <cellStyle name="钎霖_4岿角利" xfId="543"/>
    <cellStyle name="强调文字颜色 1 2" xfId="544"/>
    <cellStyle name="强调文字颜色 1_Book1" xfId="545"/>
    <cellStyle name="强调文字颜色 2 2" xfId="546"/>
    <cellStyle name="强调文字颜色 2_Book1" xfId="547"/>
    <cellStyle name="强调文字颜色 3 2" xfId="548"/>
    <cellStyle name="强调文字颜色 3_Book1" xfId="549"/>
    <cellStyle name="强调文字颜色 4_Book1" xfId="550"/>
    <cellStyle name="强调文字颜色 5 2" xfId="551"/>
    <cellStyle name="强调文字颜色 5_Book1" xfId="552"/>
    <cellStyle name="强调文字颜色 6_Book1" xfId="553"/>
    <cellStyle name="商品名称" xfId="554"/>
    <cellStyle name="适中 2" xfId="555"/>
    <cellStyle name="适中_Book1" xfId="556"/>
    <cellStyle name="输出 2" xfId="557"/>
    <cellStyle name="输出_Book1" xfId="558"/>
    <cellStyle name="输入_Book1" xfId="559"/>
    <cellStyle name="数量" xfId="560"/>
    <cellStyle name="数字" xfId="561"/>
    <cellStyle name="未定义" xfId="562"/>
    <cellStyle name="小数" xfId="563"/>
    <cellStyle name="样式 1" xfId="564"/>
    <cellStyle name="一般_SGV" xfId="565"/>
    <cellStyle name="昗弨_Pacific Region P&amp;L" xfId="566"/>
    <cellStyle name="寘嬫愗傝 [0.00]_Region Orders (2)" xfId="567"/>
    <cellStyle name="寘嬫愗傝_Region Orders (2)" xfId="568"/>
    <cellStyle name="注释 2" xfId="569"/>
    <cellStyle name="㼿㼿㼿㼿㼿㼿㼿㼿㼿㼿㼿?" xfId="5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9"/>
  <sheetViews>
    <sheetView tabSelected="1" workbookViewId="0" topLeftCell="A1">
      <pane ySplit="3" topLeftCell="A4" activePane="bottomLeft" state="frozen"/>
      <selection pane="bottomLeft" activeCell="S9" sqref="S9"/>
    </sheetView>
  </sheetViews>
  <sheetFormatPr defaultColWidth="9.00390625" defaultRowHeight="14.25"/>
  <cols>
    <col min="1" max="1" width="5.50390625" style="13" customWidth="1"/>
    <col min="2" max="2" width="16.125" style="0" customWidth="1"/>
    <col min="3" max="3" width="9.25390625" style="14" customWidth="1"/>
    <col min="4" max="4" width="17.50390625" style="15" customWidth="1"/>
    <col min="5" max="5" width="9.625" style="16" customWidth="1"/>
    <col min="6" max="6" width="9.25390625" style="17" customWidth="1"/>
    <col min="7" max="7" width="6.625" style="0" customWidth="1"/>
    <col min="8" max="8" width="7.75390625" style="17" customWidth="1"/>
    <col min="9" max="9" width="8.625" style="18" customWidth="1"/>
    <col min="10" max="10" width="6.375" style="19" customWidth="1"/>
    <col min="11" max="11" width="9.25390625" style="20" customWidth="1"/>
    <col min="12" max="12" width="8.75390625" style="18" customWidth="1"/>
    <col min="13" max="13" width="6.875" style="21" customWidth="1"/>
  </cols>
  <sheetData>
    <row r="1" spans="1:13" ht="30.75" customHeight="1">
      <c r="A1" s="22" t="s">
        <v>0</v>
      </c>
      <c r="B1" s="22"/>
      <c r="C1" s="22"/>
      <c r="D1" s="22"/>
      <c r="E1" s="22"/>
      <c r="F1" s="22"/>
      <c r="G1" s="22"/>
      <c r="H1" s="22"/>
      <c r="I1" s="42"/>
      <c r="J1" s="43"/>
      <c r="K1" s="42"/>
      <c r="L1" s="42"/>
      <c r="M1" s="22"/>
    </row>
    <row r="2" spans="1:13" ht="24" customHeight="1">
      <c r="A2" s="23" t="s">
        <v>1</v>
      </c>
      <c r="B2" s="24" t="s">
        <v>2</v>
      </c>
      <c r="C2" s="25" t="s">
        <v>3</v>
      </c>
      <c r="D2" s="25" t="s">
        <v>4</v>
      </c>
      <c r="E2" s="26" t="s">
        <v>5</v>
      </c>
      <c r="F2" s="27" t="s">
        <v>6</v>
      </c>
      <c r="G2" s="23" t="s">
        <v>7</v>
      </c>
      <c r="H2" s="27" t="s">
        <v>8</v>
      </c>
      <c r="I2" s="44" t="s">
        <v>9</v>
      </c>
      <c r="J2" s="45" t="s">
        <v>10</v>
      </c>
      <c r="K2" s="44" t="s">
        <v>11</v>
      </c>
      <c r="L2" s="44" t="s">
        <v>12</v>
      </c>
      <c r="M2" s="46" t="s">
        <v>13</v>
      </c>
    </row>
    <row r="3" spans="1:13" ht="14.25">
      <c r="A3" s="28"/>
      <c r="B3" s="29"/>
      <c r="C3" s="30"/>
      <c r="D3" s="30"/>
      <c r="E3" s="31"/>
      <c r="F3" s="32"/>
      <c r="G3" s="28"/>
      <c r="H3" s="32"/>
      <c r="I3" s="47"/>
      <c r="J3" s="48"/>
      <c r="K3" s="47"/>
      <c r="L3" s="47"/>
      <c r="M3" s="49"/>
    </row>
    <row r="4" spans="1:13" s="11" customFormat="1" ht="30" customHeight="1">
      <c r="A4" s="33">
        <v>1</v>
      </c>
      <c r="B4" s="68" t="s">
        <v>14</v>
      </c>
      <c r="C4" s="69" t="s">
        <v>15</v>
      </c>
      <c r="D4" s="70" t="s">
        <v>16</v>
      </c>
      <c r="E4" s="37">
        <v>190101</v>
      </c>
      <c r="F4" s="71" t="s">
        <v>17</v>
      </c>
      <c r="G4" s="39"/>
      <c r="H4" s="71" t="s">
        <v>17</v>
      </c>
      <c r="I4" s="50">
        <v>84.6</v>
      </c>
      <c r="J4" s="51"/>
      <c r="K4" s="50">
        <v>84.6</v>
      </c>
      <c r="L4" s="50">
        <f aca="true" t="shared" si="0" ref="L4:L67">H4*0.5+K4*0.5</f>
        <v>83.425</v>
      </c>
      <c r="M4" s="52"/>
    </row>
    <row r="5" spans="1:13" s="12" customFormat="1" ht="30" customHeight="1">
      <c r="A5" s="33">
        <v>1</v>
      </c>
      <c r="B5" s="68" t="s">
        <v>18</v>
      </c>
      <c r="C5" s="69" t="s">
        <v>19</v>
      </c>
      <c r="D5" s="70" t="s">
        <v>20</v>
      </c>
      <c r="E5" s="37">
        <v>190102</v>
      </c>
      <c r="F5" s="71" t="s">
        <v>21</v>
      </c>
      <c r="G5" s="39"/>
      <c r="H5" s="71" t="s">
        <v>21</v>
      </c>
      <c r="I5" s="53">
        <v>82.4</v>
      </c>
      <c r="J5" s="54"/>
      <c r="K5" s="53">
        <v>82.4</v>
      </c>
      <c r="L5" s="53">
        <f t="shared" si="0"/>
        <v>82.58000000000001</v>
      </c>
      <c r="M5" s="52"/>
    </row>
    <row r="6" spans="1:13" s="12" customFormat="1" ht="30" customHeight="1">
      <c r="A6" s="33">
        <v>1</v>
      </c>
      <c r="B6" s="68" t="s">
        <v>22</v>
      </c>
      <c r="C6" s="69" t="s">
        <v>23</v>
      </c>
      <c r="D6" s="70" t="s">
        <v>24</v>
      </c>
      <c r="E6" s="37">
        <v>190103</v>
      </c>
      <c r="F6" s="71" t="s">
        <v>25</v>
      </c>
      <c r="G6" s="39"/>
      <c r="H6" s="71" t="s">
        <v>25</v>
      </c>
      <c r="I6" s="50">
        <v>83</v>
      </c>
      <c r="J6" s="51"/>
      <c r="K6" s="50">
        <v>83</v>
      </c>
      <c r="L6" s="50">
        <f t="shared" si="0"/>
        <v>84.13499999999999</v>
      </c>
      <c r="M6" s="52"/>
    </row>
    <row r="7" spans="1:13" s="12" customFormat="1" ht="30" customHeight="1">
      <c r="A7" s="33">
        <v>2</v>
      </c>
      <c r="B7" s="68" t="s">
        <v>26</v>
      </c>
      <c r="C7" s="69" t="s">
        <v>27</v>
      </c>
      <c r="D7" s="70" t="s">
        <v>24</v>
      </c>
      <c r="E7" s="37">
        <v>190103</v>
      </c>
      <c r="F7" s="71" t="s">
        <v>28</v>
      </c>
      <c r="G7" s="39"/>
      <c r="H7" s="71" t="s">
        <v>28</v>
      </c>
      <c r="I7" s="50">
        <v>82.6</v>
      </c>
      <c r="J7" s="51"/>
      <c r="K7" s="50">
        <v>82.6</v>
      </c>
      <c r="L7" s="50">
        <f t="shared" si="0"/>
        <v>82.935</v>
      </c>
      <c r="M7" s="52"/>
    </row>
    <row r="8" spans="1:13" s="12" customFormat="1" ht="30" customHeight="1">
      <c r="A8" s="33">
        <v>1</v>
      </c>
      <c r="B8" s="68" t="s">
        <v>29</v>
      </c>
      <c r="C8" s="69" t="s">
        <v>30</v>
      </c>
      <c r="D8" s="70" t="s">
        <v>31</v>
      </c>
      <c r="E8" s="37">
        <v>190104</v>
      </c>
      <c r="F8" s="71" t="s">
        <v>32</v>
      </c>
      <c r="G8" s="39"/>
      <c r="H8" s="71" t="s">
        <v>32</v>
      </c>
      <c r="I8" s="50">
        <v>83.8</v>
      </c>
      <c r="J8" s="51"/>
      <c r="K8" s="50">
        <v>83.8</v>
      </c>
      <c r="L8" s="50">
        <f t="shared" si="0"/>
        <v>82.55</v>
      </c>
      <c r="M8" s="52"/>
    </row>
    <row r="9" spans="1:13" s="12" customFormat="1" ht="30" customHeight="1">
      <c r="A9" s="33">
        <v>1</v>
      </c>
      <c r="B9" s="68" t="s">
        <v>33</v>
      </c>
      <c r="C9" s="69" t="s">
        <v>34</v>
      </c>
      <c r="D9" s="70" t="s">
        <v>35</v>
      </c>
      <c r="E9" s="37">
        <v>190105</v>
      </c>
      <c r="F9" s="71" t="s">
        <v>36</v>
      </c>
      <c r="G9" s="39"/>
      <c r="H9" s="71" t="s">
        <v>36</v>
      </c>
      <c r="I9" s="50">
        <v>83.8</v>
      </c>
      <c r="J9" s="51"/>
      <c r="K9" s="50">
        <v>83.8</v>
      </c>
      <c r="L9" s="50">
        <f t="shared" si="0"/>
        <v>84.61</v>
      </c>
      <c r="M9" s="52"/>
    </row>
    <row r="10" spans="1:13" s="12" customFormat="1" ht="30" customHeight="1">
      <c r="A10" s="33">
        <v>1</v>
      </c>
      <c r="B10" s="68" t="s">
        <v>37</v>
      </c>
      <c r="C10" s="69" t="s">
        <v>38</v>
      </c>
      <c r="D10" s="70" t="s">
        <v>39</v>
      </c>
      <c r="E10" s="37">
        <v>190106</v>
      </c>
      <c r="F10" s="71" t="s">
        <v>40</v>
      </c>
      <c r="G10" s="39"/>
      <c r="H10" s="71" t="s">
        <v>40</v>
      </c>
      <c r="I10" s="53">
        <v>82</v>
      </c>
      <c r="J10" s="54"/>
      <c r="K10" s="53">
        <v>82</v>
      </c>
      <c r="L10" s="53">
        <f t="shared" si="0"/>
        <v>82.285</v>
      </c>
      <c r="M10" s="52"/>
    </row>
    <row r="11" spans="1:13" s="12" customFormat="1" ht="30" customHeight="1">
      <c r="A11" s="33">
        <v>1</v>
      </c>
      <c r="B11" s="68" t="s">
        <v>41</v>
      </c>
      <c r="C11" s="69" t="s">
        <v>42</v>
      </c>
      <c r="D11" s="70" t="s">
        <v>43</v>
      </c>
      <c r="E11" s="37">
        <v>190107</v>
      </c>
      <c r="F11" s="71" t="s">
        <v>44</v>
      </c>
      <c r="G11" s="39"/>
      <c r="H11" s="71" t="s">
        <v>44</v>
      </c>
      <c r="I11" s="53">
        <v>83.8</v>
      </c>
      <c r="J11" s="54"/>
      <c r="K11" s="53">
        <v>83.8</v>
      </c>
      <c r="L11" s="53">
        <f t="shared" si="0"/>
        <v>83.36</v>
      </c>
      <c r="M11" s="52"/>
    </row>
    <row r="12" spans="1:13" s="12" customFormat="1" ht="30" customHeight="1">
      <c r="A12" s="33">
        <v>1</v>
      </c>
      <c r="B12" s="68" t="s">
        <v>45</v>
      </c>
      <c r="C12" s="69" t="s">
        <v>46</v>
      </c>
      <c r="D12" s="70" t="s">
        <v>47</v>
      </c>
      <c r="E12" s="37">
        <v>190201</v>
      </c>
      <c r="F12" s="71" t="s">
        <v>48</v>
      </c>
      <c r="G12" s="39"/>
      <c r="H12" s="71" t="s">
        <v>48</v>
      </c>
      <c r="I12" s="53">
        <v>80.4</v>
      </c>
      <c r="J12" s="54"/>
      <c r="K12" s="53">
        <v>80.4</v>
      </c>
      <c r="L12" s="53">
        <f t="shared" si="0"/>
        <v>84.15</v>
      </c>
      <c r="M12" s="52"/>
    </row>
    <row r="13" spans="1:13" s="12" customFormat="1" ht="30" customHeight="1">
      <c r="A13" s="33">
        <v>1</v>
      </c>
      <c r="B13" s="68" t="s">
        <v>49</v>
      </c>
      <c r="C13" s="69" t="s">
        <v>50</v>
      </c>
      <c r="D13" s="70" t="s">
        <v>51</v>
      </c>
      <c r="E13" s="37">
        <v>190202</v>
      </c>
      <c r="F13" s="71" t="s">
        <v>52</v>
      </c>
      <c r="G13" s="39"/>
      <c r="H13" s="71" t="s">
        <v>52</v>
      </c>
      <c r="I13" s="53">
        <v>79.6</v>
      </c>
      <c r="J13" s="54"/>
      <c r="K13" s="53">
        <v>79.6</v>
      </c>
      <c r="L13" s="53">
        <f t="shared" si="0"/>
        <v>83.86</v>
      </c>
      <c r="M13" s="52"/>
    </row>
    <row r="14" spans="1:13" s="12" customFormat="1" ht="30" customHeight="1">
      <c r="A14" s="33">
        <v>1</v>
      </c>
      <c r="B14" s="68" t="s">
        <v>53</v>
      </c>
      <c r="C14" s="69" t="s">
        <v>54</v>
      </c>
      <c r="D14" s="70" t="s">
        <v>55</v>
      </c>
      <c r="E14" s="37">
        <v>190203</v>
      </c>
      <c r="F14" s="71" t="s">
        <v>56</v>
      </c>
      <c r="G14" s="39"/>
      <c r="H14" s="71" t="s">
        <v>56</v>
      </c>
      <c r="I14" s="53">
        <v>83.4</v>
      </c>
      <c r="J14" s="54"/>
      <c r="K14" s="53">
        <v>83.4</v>
      </c>
      <c r="L14" s="53">
        <f t="shared" si="0"/>
        <v>85.33000000000001</v>
      </c>
      <c r="M14" s="52"/>
    </row>
    <row r="15" spans="1:13" s="12" customFormat="1" ht="30" customHeight="1">
      <c r="A15" s="33">
        <v>1</v>
      </c>
      <c r="B15" s="68" t="s">
        <v>57</v>
      </c>
      <c r="C15" s="69" t="s">
        <v>58</v>
      </c>
      <c r="D15" s="70" t="s">
        <v>59</v>
      </c>
      <c r="E15" s="37">
        <v>190204</v>
      </c>
      <c r="F15" s="71" t="s">
        <v>60</v>
      </c>
      <c r="G15" s="39"/>
      <c r="H15" s="71" t="s">
        <v>60</v>
      </c>
      <c r="I15" s="53">
        <v>82.2</v>
      </c>
      <c r="J15" s="54"/>
      <c r="K15" s="53">
        <v>82.2</v>
      </c>
      <c r="L15" s="53">
        <f t="shared" si="0"/>
        <v>81.94</v>
      </c>
      <c r="M15" s="52"/>
    </row>
    <row r="16" spans="1:13" s="12" customFormat="1" ht="30" customHeight="1">
      <c r="A16" s="33">
        <v>1</v>
      </c>
      <c r="B16" s="68" t="s">
        <v>61</v>
      </c>
      <c r="C16" s="69" t="s">
        <v>62</v>
      </c>
      <c r="D16" s="70" t="s">
        <v>63</v>
      </c>
      <c r="E16" s="40">
        <v>190205</v>
      </c>
      <c r="F16" s="71" t="s">
        <v>64</v>
      </c>
      <c r="G16" s="39"/>
      <c r="H16" s="71" t="s">
        <v>64</v>
      </c>
      <c r="I16" s="53">
        <v>80.2</v>
      </c>
      <c r="J16" s="54"/>
      <c r="K16" s="53">
        <v>80.2</v>
      </c>
      <c r="L16" s="53">
        <f t="shared" si="0"/>
        <v>83.83</v>
      </c>
      <c r="M16" s="52"/>
    </row>
    <row r="17" spans="1:13" s="12" customFormat="1" ht="30" customHeight="1">
      <c r="A17" s="41">
        <v>1</v>
      </c>
      <c r="B17" s="68" t="s">
        <v>65</v>
      </c>
      <c r="C17" s="69" t="s">
        <v>66</v>
      </c>
      <c r="D17" s="70" t="s">
        <v>67</v>
      </c>
      <c r="E17" s="37">
        <v>190206</v>
      </c>
      <c r="F17" s="71" t="s">
        <v>68</v>
      </c>
      <c r="G17" s="39"/>
      <c r="H17" s="71" t="s">
        <v>68</v>
      </c>
      <c r="I17" s="53">
        <v>81</v>
      </c>
      <c r="J17" s="54"/>
      <c r="K17" s="53">
        <v>81</v>
      </c>
      <c r="L17" s="53">
        <f t="shared" si="0"/>
        <v>80.005</v>
      </c>
      <c r="M17" s="52"/>
    </row>
    <row r="18" spans="1:13" s="12" customFormat="1" ht="30" customHeight="1">
      <c r="A18" s="33">
        <v>1</v>
      </c>
      <c r="B18" s="68" t="s">
        <v>69</v>
      </c>
      <c r="C18" s="69" t="s">
        <v>70</v>
      </c>
      <c r="D18" s="70" t="s">
        <v>71</v>
      </c>
      <c r="E18" s="37">
        <v>190207</v>
      </c>
      <c r="F18" s="71" t="s">
        <v>72</v>
      </c>
      <c r="G18" s="39"/>
      <c r="H18" s="71" t="s">
        <v>72</v>
      </c>
      <c r="I18" s="38">
        <v>82</v>
      </c>
      <c r="J18" s="55"/>
      <c r="K18" s="38">
        <v>82</v>
      </c>
      <c r="L18" s="50">
        <f t="shared" si="0"/>
        <v>82.03</v>
      </c>
      <c r="M18" s="56"/>
    </row>
    <row r="19" spans="1:13" s="12" customFormat="1" ht="30" customHeight="1">
      <c r="A19" s="33">
        <v>1</v>
      </c>
      <c r="B19" s="68" t="s">
        <v>73</v>
      </c>
      <c r="C19" s="69" t="s">
        <v>74</v>
      </c>
      <c r="D19" s="70" t="s">
        <v>75</v>
      </c>
      <c r="E19" s="37">
        <v>190208</v>
      </c>
      <c r="F19" s="71" t="s">
        <v>76</v>
      </c>
      <c r="G19" s="39"/>
      <c r="H19" s="71" t="s">
        <v>76</v>
      </c>
      <c r="I19" s="53">
        <v>85</v>
      </c>
      <c r="J19" s="55"/>
      <c r="K19" s="53">
        <v>85</v>
      </c>
      <c r="L19" s="53">
        <f t="shared" si="0"/>
        <v>86.96000000000001</v>
      </c>
      <c r="M19" s="52"/>
    </row>
    <row r="20" spans="1:13" s="12" customFormat="1" ht="30" customHeight="1">
      <c r="A20" s="33">
        <v>1</v>
      </c>
      <c r="B20" s="68" t="s">
        <v>77</v>
      </c>
      <c r="C20" s="69" t="s">
        <v>78</v>
      </c>
      <c r="D20" s="70" t="s">
        <v>79</v>
      </c>
      <c r="E20" s="37">
        <v>190209</v>
      </c>
      <c r="F20" s="71" t="s">
        <v>80</v>
      </c>
      <c r="G20" s="39"/>
      <c r="H20" s="71" t="s">
        <v>80</v>
      </c>
      <c r="I20" s="53">
        <v>83.4</v>
      </c>
      <c r="J20" s="54"/>
      <c r="K20" s="53">
        <v>83.4</v>
      </c>
      <c r="L20" s="53">
        <f t="shared" si="0"/>
        <v>82.935</v>
      </c>
      <c r="M20" s="52"/>
    </row>
    <row r="21" spans="1:13" s="12" customFormat="1" ht="30" customHeight="1">
      <c r="A21" s="33">
        <v>1</v>
      </c>
      <c r="B21" s="68" t="s">
        <v>81</v>
      </c>
      <c r="C21" s="69" t="s">
        <v>82</v>
      </c>
      <c r="D21" s="70" t="s">
        <v>83</v>
      </c>
      <c r="E21" s="37">
        <v>190210</v>
      </c>
      <c r="F21" s="71" t="s">
        <v>84</v>
      </c>
      <c r="G21" s="39"/>
      <c r="H21" s="71" t="s">
        <v>84</v>
      </c>
      <c r="I21" s="50">
        <v>79</v>
      </c>
      <c r="J21" s="51"/>
      <c r="K21" s="50">
        <v>79</v>
      </c>
      <c r="L21" s="50">
        <f t="shared" si="0"/>
        <v>73.38499999999999</v>
      </c>
      <c r="M21" s="52"/>
    </row>
    <row r="22" spans="1:13" s="12" customFormat="1" ht="30" customHeight="1">
      <c r="A22" s="33">
        <v>1</v>
      </c>
      <c r="B22" s="68" t="s">
        <v>85</v>
      </c>
      <c r="C22" s="69" t="s">
        <v>86</v>
      </c>
      <c r="D22" s="70" t="s">
        <v>87</v>
      </c>
      <c r="E22" s="37">
        <v>190301</v>
      </c>
      <c r="F22" s="71" t="s">
        <v>88</v>
      </c>
      <c r="G22" s="39"/>
      <c r="H22" s="71" t="s">
        <v>88</v>
      </c>
      <c r="I22" s="53">
        <v>80.6</v>
      </c>
      <c r="J22" s="54"/>
      <c r="K22" s="53">
        <v>80.6</v>
      </c>
      <c r="L22" s="53">
        <f t="shared" si="0"/>
        <v>82.85499999999999</v>
      </c>
      <c r="M22" s="52"/>
    </row>
    <row r="23" spans="1:13" s="12" customFormat="1" ht="30" customHeight="1">
      <c r="A23" s="33">
        <v>1</v>
      </c>
      <c r="B23" s="68" t="s">
        <v>89</v>
      </c>
      <c r="C23" s="69" t="s">
        <v>90</v>
      </c>
      <c r="D23" s="70" t="s">
        <v>91</v>
      </c>
      <c r="E23" s="37">
        <v>190302</v>
      </c>
      <c r="F23" s="71" t="s">
        <v>92</v>
      </c>
      <c r="G23" s="39"/>
      <c r="H23" s="71" t="s">
        <v>92</v>
      </c>
      <c r="I23" s="53">
        <v>78.8</v>
      </c>
      <c r="J23" s="54"/>
      <c r="K23" s="53">
        <v>78.8</v>
      </c>
      <c r="L23" s="53">
        <f t="shared" si="0"/>
        <v>85.035</v>
      </c>
      <c r="M23" s="52"/>
    </row>
    <row r="24" spans="1:13" s="12" customFormat="1" ht="30" customHeight="1">
      <c r="A24" s="33">
        <v>1</v>
      </c>
      <c r="B24" s="68" t="s">
        <v>93</v>
      </c>
      <c r="C24" s="69" t="s">
        <v>94</v>
      </c>
      <c r="D24" s="70" t="s">
        <v>95</v>
      </c>
      <c r="E24" s="37">
        <v>190303</v>
      </c>
      <c r="F24" s="71" t="s">
        <v>40</v>
      </c>
      <c r="G24" s="39"/>
      <c r="H24" s="71" t="s">
        <v>40</v>
      </c>
      <c r="I24" s="53">
        <v>84</v>
      </c>
      <c r="J24" s="54"/>
      <c r="K24" s="53">
        <v>84</v>
      </c>
      <c r="L24" s="53">
        <f t="shared" si="0"/>
        <v>83.285</v>
      </c>
      <c r="M24" s="52"/>
    </row>
    <row r="25" spans="1:13" s="12" customFormat="1" ht="30" customHeight="1">
      <c r="A25" s="33">
        <v>1</v>
      </c>
      <c r="B25" s="68" t="s">
        <v>96</v>
      </c>
      <c r="C25" s="69" t="s">
        <v>97</v>
      </c>
      <c r="D25" s="70" t="s">
        <v>98</v>
      </c>
      <c r="E25" s="37">
        <v>190304</v>
      </c>
      <c r="F25" s="71" t="s">
        <v>99</v>
      </c>
      <c r="G25" s="39"/>
      <c r="H25" s="71" t="s">
        <v>99</v>
      </c>
      <c r="I25" s="53">
        <v>84</v>
      </c>
      <c r="J25" s="54"/>
      <c r="K25" s="53">
        <v>84</v>
      </c>
      <c r="L25" s="53">
        <f t="shared" si="0"/>
        <v>84.455</v>
      </c>
      <c r="M25" s="52"/>
    </row>
    <row r="26" spans="1:13" s="12" customFormat="1" ht="30" customHeight="1">
      <c r="A26" s="33">
        <v>2</v>
      </c>
      <c r="B26" s="68" t="s">
        <v>100</v>
      </c>
      <c r="C26" s="69" t="s">
        <v>101</v>
      </c>
      <c r="D26" s="70" t="s">
        <v>98</v>
      </c>
      <c r="E26" s="37">
        <v>190304</v>
      </c>
      <c r="F26" s="71" t="s">
        <v>102</v>
      </c>
      <c r="G26" s="39"/>
      <c r="H26" s="71" t="s">
        <v>102</v>
      </c>
      <c r="I26" s="38">
        <v>81.4</v>
      </c>
      <c r="J26" s="54"/>
      <c r="K26" s="38">
        <v>81.4</v>
      </c>
      <c r="L26" s="53">
        <f t="shared" si="0"/>
        <v>82.54</v>
      </c>
      <c r="M26" s="38"/>
    </row>
    <row r="27" spans="1:13" s="12" customFormat="1" ht="30" customHeight="1">
      <c r="A27" s="33">
        <v>1</v>
      </c>
      <c r="B27" s="68" t="s">
        <v>103</v>
      </c>
      <c r="C27" s="69" t="s">
        <v>104</v>
      </c>
      <c r="D27" s="70" t="s">
        <v>105</v>
      </c>
      <c r="E27" s="37">
        <v>190305</v>
      </c>
      <c r="F27" s="71" t="s">
        <v>106</v>
      </c>
      <c r="G27" s="39"/>
      <c r="H27" s="71" t="s">
        <v>106</v>
      </c>
      <c r="I27" s="38">
        <v>82.2</v>
      </c>
      <c r="J27" s="55"/>
      <c r="K27" s="38">
        <v>82.2</v>
      </c>
      <c r="L27" s="53">
        <f t="shared" si="0"/>
        <v>82.24000000000001</v>
      </c>
      <c r="M27" s="38"/>
    </row>
    <row r="28" spans="1:13" s="12" customFormat="1" ht="30" customHeight="1">
      <c r="A28" s="33">
        <v>2</v>
      </c>
      <c r="B28" s="68" t="s">
        <v>107</v>
      </c>
      <c r="C28" s="69" t="s">
        <v>108</v>
      </c>
      <c r="D28" s="70" t="s">
        <v>105</v>
      </c>
      <c r="E28" s="37">
        <v>190305</v>
      </c>
      <c r="F28" s="71" t="s">
        <v>109</v>
      </c>
      <c r="G28" s="39"/>
      <c r="H28" s="71" t="s">
        <v>109</v>
      </c>
      <c r="I28" s="38">
        <v>78.4</v>
      </c>
      <c r="J28" s="55"/>
      <c r="K28" s="38">
        <v>78.4</v>
      </c>
      <c r="L28" s="50">
        <f t="shared" si="0"/>
        <v>74.96000000000001</v>
      </c>
      <c r="M28" s="38"/>
    </row>
    <row r="29" spans="1:13" s="12" customFormat="1" ht="30" customHeight="1">
      <c r="A29" s="33">
        <v>1</v>
      </c>
      <c r="B29" s="68" t="s">
        <v>110</v>
      </c>
      <c r="C29" s="69" t="s">
        <v>111</v>
      </c>
      <c r="D29" s="70" t="s">
        <v>112</v>
      </c>
      <c r="E29" s="37">
        <v>190306</v>
      </c>
      <c r="F29" s="71" t="s">
        <v>113</v>
      </c>
      <c r="G29" s="39"/>
      <c r="H29" s="71" t="s">
        <v>113</v>
      </c>
      <c r="I29" s="53">
        <v>83.6</v>
      </c>
      <c r="J29" s="54"/>
      <c r="K29" s="53">
        <v>83.6</v>
      </c>
      <c r="L29" s="53">
        <f t="shared" si="0"/>
        <v>74.34</v>
      </c>
      <c r="M29" s="52"/>
    </row>
    <row r="30" spans="1:13" s="12" customFormat="1" ht="30" customHeight="1">
      <c r="A30" s="33">
        <v>1</v>
      </c>
      <c r="B30" s="68" t="s">
        <v>114</v>
      </c>
      <c r="C30" s="69" t="s">
        <v>115</v>
      </c>
      <c r="D30" s="70" t="s">
        <v>116</v>
      </c>
      <c r="E30" s="37">
        <v>190401</v>
      </c>
      <c r="F30" s="71" t="s">
        <v>117</v>
      </c>
      <c r="G30" s="39"/>
      <c r="H30" s="71" t="s">
        <v>117</v>
      </c>
      <c r="I30" s="53">
        <v>79.8</v>
      </c>
      <c r="J30" s="54"/>
      <c r="K30" s="53">
        <v>79.8</v>
      </c>
      <c r="L30" s="53">
        <f t="shared" si="0"/>
        <v>73.91</v>
      </c>
      <c r="M30" s="52"/>
    </row>
    <row r="31" spans="1:13" s="12" customFormat="1" ht="30" customHeight="1">
      <c r="A31" s="33">
        <v>1</v>
      </c>
      <c r="B31" s="68" t="s">
        <v>118</v>
      </c>
      <c r="C31" s="69" t="s">
        <v>119</v>
      </c>
      <c r="D31" s="70" t="s">
        <v>120</v>
      </c>
      <c r="E31" s="37">
        <v>190402</v>
      </c>
      <c r="F31" s="71" t="s">
        <v>121</v>
      </c>
      <c r="G31" s="39"/>
      <c r="H31" s="71" t="s">
        <v>121</v>
      </c>
      <c r="I31" s="53">
        <v>75.2</v>
      </c>
      <c r="J31" s="54"/>
      <c r="K31" s="53">
        <v>75.2</v>
      </c>
      <c r="L31" s="53">
        <f t="shared" si="0"/>
        <v>81.17</v>
      </c>
      <c r="M31" s="52"/>
    </row>
    <row r="32" spans="1:13" s="12" customFormat="1" ht="30" customHeight="1">
      <c r="A32" s="33">
        <v>1</v>
      </c>
      <c r="B32" s="68" t="s">
        <v>122</v>
      </c>
      <c r="C32" s="69" t="s">
        <v>123</v>
      </c>
      <c r="D32" s="70" t="s">
        <v>124</v>
      </c>
      <c r="E32" s="37">
        <v>190403</v>
      </c>
      <c r="F32" s="71" t="s">
        <v>125</v>
      </c>
      <c r="G32" s="39"/>
      <c r="H32" s="71" t="s">
        <v>125</v>
      </c>
      <c r="I32" s="53">
        <v>82.8</v>
      </c>
      <c r="J32" s="54"/>
      <c r="K32" s="53">
        <v>82.8</v>
      </c>
      <c r="L32" s="53">
        <f t="shared" si="0"/>
        <v>82.89</v>
      </c>
      <c r="M32" s="52"/>
    </row>
    <row r="33" spans="1:13" s="12" customFormat="1" ht="30" customHeight="1">
      <c r="A33" s="33">
        <v>1</v>
      </c>
      <c r="B33" s="68" t="s">
        <v>126</v>
      </c>
      <c r="C33" s="69" t="s">
        <v>127</v>
      </c>
      <c r="D33" s="70" t="s">
        <v>128</v>
      </c>
      <c r="E33" s="37">
        <v>190404</v>
      </c>
      <c r="F33" s="71" t="s">
        <v>129</v>
      </c>
      <c r="G33" s="39"/>
      <c r="H33" s="71" t="s">
        <v>129</v>
      </c>
      <c r="I33" s="53">
        <v>81.2</v>
      </c>
      <c r="J33" s="54"/>
      <c r="K33" s="53">
        <v>81.2</v>
      </c>
      <c r="L33" s="53">
        <f t="shared" si="0"/>
        <v>83.515</v>
      </c>
      <c r="M33" s="52"/>
    </row>
    <row r="34" spans="1:13" s="12" customFormat="1" ht="30" customHeight="1">
      <c r="A34" s="33">
        <v>1</v>
      </c>
      <c r="B34" s="68" t="s">
        <v>130</v>
      </c>
      <c r="C34" s="69" t="s">
        <v>131</v>
      </c>
      <c r="D34" s="70" t="s">
        <v>132</v>
      </c>
      <c r="E34" s="37">
        <v>190405</v>
      </c>
      <c r="F34" s="71" t="s">
        <v>133</v>
      </c>
      <c r="G34" s="39"/>
      <c r="H34" s="71" t="s">
        <v>133</v>
      </c>
      <c r="I34" s="53">
        <v>76</v>
      </c>
      <c r="J34" s="54"/>
      <c r="K34" s="53">
        <v>76</v>
      </c>
      <c r="L34" s="53">
        <f t="shared" si="0"/>
        <v>71.475</v>
      </c>
      <c r="M34" s="52"/>
    </row>
    <row r="35" spans="1:13" s="12" customFormat="1" ht="30" customHeight="1">
      <c r="A35" s="33">
        <v>1</v>
      </c>
      <c r="B35" s="68" t="s">
        <v>134</v>
      </c>
      <c r="C35" s="69" t="s">
        <v>135</v>
      </c>
      <c r="D35" s="70" t="s">
        <v>136</v>
      </c>
      <c r="E35" s="37">
        <v>190406</v>
      </c>
      <c r="F35" s="71" t="s">
        <v>137</v>
      </c>
      <c r="G35" s="39"/>
      <c r="H35" s="71" t="s">
        <v>137</v>
      </c>
      <c r="I35" s="50">
        <v>79.2</v>
      </c>
      <c r="J35" s="51"/>
      <c r="K35" s="50">
        <v>79.2</v>
      </c>
      <c r="L35" s="50">
        <f t="shared" si="0"/>
        <v>75.855</v>
      </c>
      <c r="M35" s="52"/>
    </row>
    <row r="36" spans="1:13" s="12" customFormat="1" ht="30" customHeight="1">
      <c r="A36" s="33">
        <v>1</v>
      </c>
      <c r="B36" s="68" t="s">
        <v>138</v>
      </c>
      <c r="C36" s="69" t="s">
        <v>139</v>
      </c>
      <c r="D36" s="70" t="s">
        <v>140</v>
      </c>
      <c r="E36" s="37">
        <v>190407</v>
      </c>
      <c r="F36" s="71" t="s">
        <v>141</v>
      </c>
      <c r="G36" s="39"/>
      <c r="H36" s="71" t="s">
        <v>141</v>
      </c>
      <c r="I36" s="53">
        <v>81</v>
      </c>
      <c r="J36" s="54"/>
      <c r="K36" s="53">
        <v>81</v>
      </c>
      <c r="L36" s="53">
        <f t="shared" si="0"/>
        <v>85.15</v>
      </c>
      <c r="M36" s="52"/>
    </row>
    <row r="37" spans="1:13" s="12" customFormat="1" ht="30" customHeight="1">
      <c r="A37" s="33">
        <v>1</v>
      </c>
      <c r="B37" s="68" t="s">
        <v>142</v>
      </c>
      <c r="C37" s="69" t="s">
        <v>143</v>
      </c>
      <c r="D37" s="70" t="s">
        <v>144</v>
      </c>
      <c r="E37" s="37">
        <v>190408</v>
      </c>
      <c r="F37" s="71" t="s">
        <v>145</v>
      </c>
      <c r="G37" s="39"/>
      <c r="H37" s="71" t="s">
        <v>145</v>
      </c>
      <c r="I37" s="53">
        <v>81.8</v>
      </c>
      <c r="J37" s="54"/>
      <c r="K37" s="53">
        <v>81.8</v>
      </c>
      <c r="L37" s="53">
        <f t="shared" si="0"/>
        <v>83.77</v>
      </c>
      <c r="M37" s="52"/>
    </row>
    <row r="38" spans="1:13" s="12" customFormat="1" ht="30" customHeight="1">
      <c r="A38" s="33">
        <v>1</v>
      </c>
      <c r="B38" s="68" t="s">
        <v>146</v>
      </c>
      <c r="C38" s="69" t="s">
        <v>147</v>
      </c>
      <c r="D38" s="70" t="s">
        <v>148</v>
      </c>
      <c r="E38" s="37">
        <v>190501</v>
      </c>
      <c r="F38" s="71" t="s">
        <v>80</v>
      </c>
      <c r="G38" s="39"/>
      <c r="H38" s="71" t="s">
        <v>80</v>
      </c>
      <c r="I38" s="50">
        <v>84.8</v>
      </c>
      <c r="J38" s="51"/>
      <c r="K38" s="50">
        <v>84.8</v>
      </c>
      <c r="L38" s="50">
        <f t="shared" si="0"/>
        <v>83.63499999999999</v>
      </c>
      <c r="M38" s="52"/>
    </row>
    <row r="39" spans="1:13" s="12" customFormat="1" ht="30" customHeight="1">
      <c r="A39" s="33">
        <v>2</v>
      </c>
      <c r="B39" s="68" t="s">
        <v>149</v>
      </c>
      <c r="C39" s="69" t="s">
        <v>150</v>
      </c>
      <c r="D39" s="70" t="s">
        <v>148</v>
      </c>
      <c r="E39" s="37">
        <v>190501</v>
      </c>
      <c r="F39" s="71" t="s">
        <v>151</v>
      </c>
      <c r="G39" s="39"/>
      <c r="H39" s="71" t="s">
        <v>151</v>
      </c>
      <c r="I39" s="50">
        <v>83</v>
      </c>
      <c r="J39" s="51"/>
      <c r="K39" s="50">
        <v>83</v>
      </c>
      <c r="L39" s="50">
        <f t="shared" si="0"/>
        <v>82.595</v>
      </c>
      <c r="M39" s="52"/>
    </row>
    <row r="40" spans="1:13" s="12" customFormat="1" ht="30" customHeight="1">
      <c r="A40" s="33">
        <v>1</v>
      </c>
      <c r="B40" s="68" t="s">
        <v>152</v>
      </c>
      <c r="C40" s="69" t="s">
        <v>153</v>
      </c>
      <c r="D40" s="70" t="s">
        <v>154</v>
      </c>
      <c r="E40" s="37">
        <v>190502</v>
      </c>
      <c r="F40" s="71" t="s">
        <v>155</v>
      </c>
      <c r="G40" s="39"/>
      <c r="H40" s="71" t="s">
        <v>155</v>
      </c>
      <c r="I40" s="50">
        <v>79.2</v>
      </c>
      <c r="J40" s="51"/>
      <c r="K40" s="50">
        <v>79.2</v>
      </c>
      <c r="L40" s="50">
        <f t="shared" si="0"/>
        <v>80.745</v>
      </c>
      <c r="M40" s="52"/>
    </row>
    <row r="41" spans="1:13" s="12" customFormat="1" ht="30" customHeight="1">
      <c r="A41" s="33">
        <v>2</v>
      </c>
      <c r="B41" s="68" t="s">
        <v>156</v>
      </c>
      <c r="C41" s="69" t="s">
        <v>157</v>
      </c>
      <c r="D41" s="70" t="s">
        <v>154</v>
      </c>
      <c r="E41" s="37">
        <v>190502</v>
      </c>
      <c r="F41" s="71" t="s">
        <v>158</v>
      </c>
      <c r="G41" s="39"/>
      <c r="H41" s="71" t="s">
        <v>158</v>
      </c>
      <c r="I41" s="50">
        <v>75.4</v>
      </c>
      <c r="J41" s="51"/>
      <c r="K41" s="50">
        <v>75.4</v>
      </c>
      <c r="L41" s="50">
        <f t="shared" si="0"/>
        <v>79.05000000000001</v>
      </c>
      <c r="M41" s="52"/>
    </row>
    <row r="42" spans="1:13" s="12" customFormat="1" ht="30" customHeight="1">
      <c r="A42" s="33">
        <v>1</v>
      </c>
      <c r="B42" s="68" t="s">
        <v>159</v>
      </c>
      <c r="C42" s="69" t="s">
        <v>160</v>
      </c>
      <c r="D42" s="70" t="s">
        <v>161</v>
      </c>
      <c r="E42" s="37">
        <v>190503</v>
      </c>
      <c r="F42" s="71" t="s">
        <v>162</v>
      </c>
      <c r="G42" s="39"/>
      <c r="H42" s="71" t="s">
        <v>162</v>
      </c>
      <c r="I42" s="53">
        <v>79.2</v>
      </c>
      <c r="J42" s="54"/>
      <c r="K42" s="53">
        <v>79.2</v>
      </c>
      <c r="L42" s="53">
        <f t="shared" si="0"/>
        <v>83.455</v>
      </c>
      <c r="M42" s="52"/>
    </row>
    <row r="43" spans="1:13" s="12" customFormat="1" ht="30" customHeight="1">
      <c r="A43" s="33">
        <v>1</v>
      </c>
      <c r="B43" s="68" t="s">
        <v>163</v>
      </c>
      <c r="C43" s="69" t="s">
        <v>164</v>
      </c>
      <c r="D43" s="70" t="s">
        <v>165</v>
      </c>
      <c r="E43" s="37">
        <v>190504</v>
      </c>
      <c r="F43" s="71" t="s">
        <v>166</v>
      </c>
      <c r="G43" s="39"/>
      <c r="H43" s="71" t="s">
        <v>166</v>
      </c>
      <c r="I43" s="50">
        <v>80.8</v>
      </c>
      <c r="J43" s="51"/>
      <c r="K43" s="50">
        <v>80.8</v>
      </c>
      <c r="L43" s="50">
        <f t="shared" si="0"/>
        <v>77.32</v>
      </c>
      <c r="M43" s="52"/>
    </row>
    <row r="44" spans="1:13" s="12" customFormat="1" ht="30" customHeight="1">
      <c r="A44" s="33">
        <v>1</v>
      </c>
      <c r="B44" s="68" t="s">
        <v>167</v>
      </c>
      <c r="C44" s="69" t="s">
        <v>168</v>
      </c>
      <c r="D44" s="70" t="s">
        <v>169</v>
      </c>
      <c r="E44" s="37">
        <v>190505</v>
      </c>
      <c r="F44" s="71" t="s">
        <v>170</v>
      </c>
      <c r="G44" s="39"/>
      <c r="H44" s="71" t="s">
        <v>170</v>
      </c>
      <c r="I44" s="53">
        <v>77.6</v>
      </c>
      <c r="J44" s="54"/>
      <c r="K44" s="53">
        <v>77.6</v>
      </c>
      <c r="L44" s="53">
        <f t="shared" si="0"/>
        <v>80.815</v>
      </c>
      <c r="M44" s="52"/>
    </row>
    <row r="45" spans="1:13" s="12" customFormat="1" ht="30" customHeight="1">
      <c r="A45" s="33">
        <v>1</v>
      </c>
      <c r="B45" s="68" t="s">
        <v>171</v>
      </c>
      <c r="C45" s="69" t="s">
        <v>172</v>
      </c>
      <c r="D45" s="70" t="s">
        <v>173</v>
      </c>
      <c r="E45" s="37">
        <v>190506</v>
      </c>
      <c r="F45" s="71" t="s">
        <v>174</v>
      </c>
      <c r="G45" s="39"/>
      <c r="H45" s="71" t="s">
        <v>174</v>
      </c>
      <c r="I45" s="53">
        <v>80.6</v>
      </c>
      <c r="J45" s="54"/>
      <c r="K45" s="53">
        <v>80.6</v>
      </c>
      <c r="L45" s="53">
        <f t="shared" si="0"/>
        <v>75.255</v>
      </c>
      <c r="M45" s="52"/>
    </row>
    <row r="46" spans="1:13" s="12" customFormat="1" ht="30" customHeight="1">
      <c r="A46" s="33">
        <v>1</v>
      </c>
      <c r="B46" s="68" t="s">
        <v>175</v>
      </c>
      <c r="C46" s="69" t="s">
        <v>176</v>
      </c>
      <c r="D46" s="70" t="s">
        <v>177</v>
      </c>
      <c r="E46" s="37">
        <v>190507</v>
      </c>
      <c r="F46" s="71" t="s">
        <v>178</v>
      </c>
      <c r="G46" s="39"/>
      <c r="H46" s="71" t="s">
        <v>178</v>
      </c>
      <c r="I46" s="53">
        <v>79</v>
      </c>
      <c r="J46" s="54"/>
      <c r="K46" s="53">
        <v>79</v>
      </c>
      <c r="L46" s="53">
        <f t="shared" si="0"/>
        <v>73.24000000000001</v>
      </c>
      <c r="M46" s="52"/>
    </row>
    <row r="47" spans="1:13" s="12" customFormat="1" ht="30" customHeight="1">
      <c r="A47" s="33">
        <v>1</v>
      </c>
      <c r="B47" s="68" t="s">
        <v>179</v>
      </c>
      <c r="C47" s="69" t="s">
        <v>180</v>
      </c>
      <c r="D47" s="70" t="s">
        <v>181</v>
      </c>
      <c r="E47" s="37">
        <v>190601</v>
      </c>
      <c r="F47" s="71" t="s">
        <v>182</v>
      </c>
      <c r="G47" s="39"/>
      <c r="H47" s="71" t="s">
        <v>182</v>
      </c>
      <c r="I47" s="50">
        <v>84.2</v>
      </c>
      <c r="J47" s="51"/>
      <c r="K47" s="50">
        <v>84.2</v>
      </c>
      <c r="L47" s="50">
        <f t="shared" si="0"/>
        <v>80.545</v>
      </c>
      <c r="M47" s="52"/>
    </row>
    <row r="48" spans="1:13" s="12" customFormat="1" ht="30" customHeight="1">
      <c r="A48" s="33">
        <v>2</v>
      </c>
      <c r="B48" s="68" t="s">
        <v>183</v>
      </c>
      <c r="C48" s="69" t="s">
        <v>184</v>
      </c>
      <c r="D48" s="70" t="s">
        <v>181</v>
      </c>
      <c r="E48" s="37">
        <v>190601</v>
      </c>
      <c r="F48" s="71" t="s">
        <v>185</v>
      </c>
      <c r="G48" s="39"/>
      <c r="H48" s="71" t="s">
        <v>185</v>
      </c>
      <c r="I48" s="50">
        <v>81.2</v>
      </c>
      <c r="J48" s="51"/>
      <c r="K48" s="50">
        <v>81.2</v>
      </c>
      <c r="L48" s="50">
        <f t="shared" si="0"/>
        <v>78.73</v>
      </c>
      <c r="M48" s="52"/>
    </row>
    <row r="49" spans="1:13" s="12" customFormat="1" ht="30" customHeight="1">
      <c r="A49" s="33">
        <v>1</v>
      </c>
      <c r="B49" s="68" t="s">
        <v>186</v>
      </c>
      <c r="C49" s="69" t="s">
        <v>187</v>
      </c>
      <c r="D49" s="70" t="s">
        <v>188</v>
      </c>
      <c r="E49" s="37">
        <v>190602</v>
      </c>
      <c r="F49" s="71" t="s">
        <v>189</v>
      </c>
      <c r="G49" s="39"/>
      <c r="H49" s="71" t="s">
        <v>189</v>
      </c>
      <c r="I49" s="50">
        <v>83.6</v>
      </c>
      <c r="J49" s="51"/>
      <c r="K49" s="50">
        <v>83.6</v>
      </c>
      <c r="L49" s="50">
        <f t="shared" si="0"/>
        <v>83.755</v>
      </c>
      <c r="M49" s="52"/>
    </row>
    <row r="50" spans="1:13" s="12" customFormat="1" ht="30" customHeight="1">
      <c r="A50" s="33">
        <v>1</v>
      </c>
      <c r="B50" s="68" t="s">
        <v>190</v>
      </c>
      <c r="C50" s="69" t="s">
        <v>191</v>
      </c>
      <c r="D50" s="70" t="s">
        <v>192</v>
      </c>
      <c r="E50" s="37">
        <v>190603</v>
      </c>
      <c r="F50" s="71" t="s">
        <v>193</v>
      </c>
      <c r="G50" s="39"/>
      <c r="H50" s="71" t="s">
        <v>193</v>
      </c>
      <c r="I50" s="53">
        <v>82.8</v>
      </c>
      <c r="J50" s="54"/>
      <c r="K50" s="53">
        <v>82.8</v>
      </c>
      <c r="L50" s="53">
        <f t="shared" si="0"/>
        <v>87.905</v>
      </c>
      <c r="M50" s="52"/>
    </row>
    <row r="51" spans="1:13" s="12" customFormat="1" ht="30" customHeight="1">
      <c r="A51" s="33">
        <v>1</v>
      </c>
      <c r="B51" s="68" t="s">
        <v>194</v>
      </c>
      <c r="C51" s="69" t="s">
        <v>195</v>
      </c>
      <c r="D51" s="70" t="s">
        <v>196</v>
      </c>
      <c r="E51" s="37">
        <v>190701</v>
      </c>
      <c r="F51" s="71" t="s">
        <v>197</v>
      </c>
      <c r="G51" s="39"/>
      <c r="H51" s="71" t="s">
        <v>197</v>
      </c>
      <c r="I51" s="53">
        <v>83.4</v>
      </c>
      <c r="J51" s="54"/>
      <c r="K51" s="53">
        <v>83.4</v>
      </c>
      <c r="L51" s="53">
        <f t="shared" si="0"/>
        <v>80.43</v>
      </c>
      <c r="M51" s="52"/>
    </row>
    <row r="52" spans="1:13" s="12" customFormat="1" ht="30" customHeight="1">
      <c r="A52" s="33">
        <v>1</v>
      </c>
      <c r="B52" s="68" t="s">
        <v>198</v>
      </c>
      <c r="C52" s="69" t="s">
        <v>199</v>
      </c>
      <c r="D52" s="70" t="s">
        <v>200</v>
      </c>
      <c r="E52" s="37">
        <v>190702</v>
      </c>
      <c r="F52" s="71" t="s">
        <v>201</v>
      </c>
      <c r="G52" s="39"/>
      <c r="H52" s="71" t="s">
        <v>201</v>
      </c>
      <c r="I52" s="53">
        <v>80.2</v>
      </c>
      <c r="J52" s="54"/>
      <c r="K52" s="53">
        <v>80.2</v>
      </c>
      <c r="L52" s="53">
        <f t="shared" si="0"/>
        <v>83.195</v>
      </c>
      <c r="M52" s="52"/>
    </row>
    <row r="53" spans="1:13" s="12" customFormat="1" ht="30" customHeight="1">
      <c r="A53" s="33">
        <v>1</v>
      </c>
      <c r="B53" s="68" t="s">
        <v>202</v>
      </c>
      <c r="C53" s="69" t="s">
        <v>203</v>
      </c>
      <c r="D53" s="70" t="s">
        <v>204</v>
      </c>
      <c r="E53" s="37">
        <v>190801</v>
      </c>
      <c r="F53" s="71" t="s">
        <v>205</v>
      </c>
      <c r="G53" s="39"/>
      <c r="H53" s="71" t="s">
        <v>205</v>
      </c>
      <c r="I53" s="53">
        <v>81.6</v>
      </c>
      <c r="J53" s="54"/>
      <c r="K53" s="53">
        <v>81.6</v>
      </c>
      <c r="L53" s="53">
        <f t="shared" si="0"/>
        <v>85.8</v>
      </c>
      <c r="M53" s="52"/>
    </row>
    <row r="54" spans="1:13" s="12" customFormat="1" ht="30" customHeight="1">
      <c r="A54" s="33">
        <v>1</v>
      </c>
      <c r="B54" s="68" t="s">
        <v>206</v>
      </c>
      <c r="C54" s="69" t="s">
        <v>207</v>
      </c>
      <c r="D54" s="70" t="s">
        <v>208</v>
      </c>
      <c r="E54" s="37">
        <v>190802</v>
      </c>
      <c r="F54" s="71" t="s">
        <v>209</v>
      </c>
      <c r="G54" s="39"/>
      <c r="H54" s="71" t="s">
        <v>209</v>
      </c>
      <c r="I54" s="53">
        <v>82.6</v>
      </c>
      <c r="J54" s="54"/>
      <c r="K54" s="53">
        <v>82.6</v>
      </c>
      <c r="L54" s="53">
        <f t="shared" si="0"/>
        <v>84.205</v>
      </c>
      <c r="M54" s="52"/>
    </row>
    <row r="55" spans="1:13" s="12" customFormat="1" ht="30" customHeight="1">
      <c r="A55" s="33">
        <v>2</v>
      </c>
      <c r="B55" s="68" t="s">
        <v>210</v>
      </c>
      <c r="C55" s="69" t="s">
        <v>211</v>
      </c>
      <c r="D55" s="70" t="s">
        <v>208</v>
      </c>
      <c r="E55" s="37">
        <v>190802</v>
      </c>
      <c r="F55" s="71" t="s">
        <v>212</v>
      </c>
      <c r="G55" s="39"/>
      <c r="H55" s="71" t="s">
        <v>212</v>
      </c>
      <c r="I55" s="53">
        <v>83.6</v>
      </c>
      <c r="J55" s="54"/>
      <c r="K55" s="53">
        <v>83.6</v>
      </c>
      <c r="L55" s="53">
        <f t="shared" si="0"/>
        <v>83.895</v>
      </c>
      <c r="M55" s="52"/>
    </row>
    <row r="56" spans="1:13" s="12" customFormat="1" ht="30" customHeight="1">
      <c r="A56" s="33">
        <v>1</v>
      </c>
      <c r="B56" s="68" t="s">
        <v>213</v>
      </c>
      <c r="C56" s="69" t="s">
        <v>214</v>
      </c>
      <c r="D56" s="70" t="s">
        <v>215</v>
      </c>
      <c r="E56" s="37">
        <v>190803</v>
      </c>
      <c r="F56" s="71" t="s">
        <v>28</v>
      </c>
      <c r="G56" s="39"/>
      <c r="H56" s="71" t="s">
        <v>28</v>
      </c>
      <c r="I56" s="53">
        <v>83.8</v>
      </c>
      <c r="J56" s="54"/>
      <c r="K56" s="53">
        <v>83.8</v>
      </c>
      <c r="L56" s="53">
        <f t="shared" si="0"/>
        <v>83.535</v>
      </c>
      <c r="M56" s="52"/>
    </row>
    <row r="57" spans="1:13" s="12" customFormat="1" ht="30" customHeight="1">
      <c r="A57" s="33">
        <v>1</v>
      </c>
      <c r="B57" s="68" t="s">
        <v>216</v>
      </c>
      <c r="C57" s="69" t="s">
        <v>217</v>
      </c>
      <c r="D57" s="70" t="s">
        <v>218</v>
      </c>
      <c r="E57" s="37">
        <v>190901</v>
      </c>
      <c r="F57" s="71" t="s">
        <v>219</v>
      </c>
      <c r="G57" s="39"/>
      <c r="H57" s="71" t="s">
        <v>219</v>
      </c>
      <c r="I57" s="53">
        <v>85.4</v>
      </c>
      <c r="J57" s="54"/>
      <c r="K57" s="53">
        <v>85.4</v>
      </c>
      <c r="L57" s="53">
        <f t="shared" si="0"/>
        <v>85.51</v>
      </c>
      <c r="M57" s="52"/>
    </row>
    <row r="58" spans="1:13" s="12" customFormat="1" ht="30" customHeight="1">
      <c r="A58" s="33">
        <v>2</v>
      </c>
      <c r="B58" s="68" t="s">
        <v>220</v>
      </c>
      <c r="C58" s="69" t="s">
        <v>221</v>
      </c>
      <c r="D58" s="70" t="s">
        <v>218</v>
      </c>
      <c r="E58" s="37">
        <v>190901</v>
      </c>
      <c r="F58" s="71" t="s">
        <v>222</v>
      </c>
      <c r="G58" s="39"/>
      <c r="H58" s="71" t="s">
        <v>222</v>
      </c>
      <c r="I58" s="53">
        <v>82.8</v>
      </c>
      <c r="J58" s="54"/>
      <c r="K58" s="53">
        <v>82.8</v>
      </c>
      <c r="L58" s="53">
        <f t="shared" si="0"/>
        <v>83.78</v>
      </c>
      <c r="M58" s="52"/>
    </row>
    <row r="59" spans="1:13" s="12" customFormat="1" ht="30" customHeight="1">
      <c r="A59" s="33">
        <v>1</v>
      </c>
      <c r="B59" s="68" t="s">
        <v>223</v>
      </c>
      <c r="C59" s="69" t="s">
        <v>224</v>
      </c>
      <c r="D59" s="70" t="s">
        <v>225</v>
      </c>
      <c r="E59" s="37">
        <v>190902</v>
      </c>
      <c r="F59" s="71" t="s">
        <v>226</v>
      </c>
      <c r="G59" s="39"/>
      <c r="H59" s="71" t="s">
        <v>226</v>
      </c>
      <c r="I59" s="53">
        <v>81.6</v>
      </c>
      <c r="J59" s="54"/>
      <c r="K59" s="53">
        <v>81.6</v>
      </c>
      <c r="L59" s="53">
        <f t="shared" si="0"/>
        <v>84.275</v>
      </c>
      <c r="M59" s="52"/>
    </row>
    <row r="60" spans="1:13" s="12" customFormat="1" ht="30" customHeight="1">
      <c r="A60" s="33">
        <v>2</v>
      </c>
      <c r="B60" s="68" t="s">
        <v>227</v>
      </c>
      <c r="C60" s="69" t="s">
        <v>228</v>
      </c>
      <c r="D60" s="70" t="s">
        <v>225</v>
      </c>
      <c r="E60" s="37">
        <v>190902</v>
      </c>
      <c r="F60" s="71" t="s">
        <v>229</v>
      </c>
      <c r="G60" s="39"/>
      <c r="H60" s="71" t="s">
        <v>229</v>
      </c>
      <c r="I60" s="50">
        <v>84</v>
      </c>
      <c r="J60" s="51"/>
      <c r="K60" s="50">
        <v>84</v>
      </c>
      <c r="L60" s="50">
        <f t="shared" si="0"/>
        <v>83.41</v>
      </c>
      <c r="M60" s="52"/>
    </row>
    <row r="61" spans="1:13" s="12" customFormat="1" ht="30" customHeight="1">
      <c r="A61" s="33">
        <v>1</v>
      </c>
      <c r="B61" s="68" t="s">
        <v>230</v>
      </c>
      <c r="C61" s="69" t="s">
        <v>231</v>
      </c>
      <c r="D61" s="70" t="s">
        <v>232</v>
      </c>
      <c r="E61" s="37">
        <v>190903</v>
      </c>
      <c r="F61" s="71" t="s">
        <v>233</v>
      </c>
      <c r="G61" s="39"/>
      <c r="H61" s="71" t="s">
        <v>233</v>
      </c>
      <c r="I61" s="53">
        <v>82.8</v>
      </c>
      <c r="J61" s="54"/>
      <c r="K61" s="53">
        <v>82.8</v>
      </c>
      <c r="L61" s="53">
        <f t="shared" si="0"/>
        <v>84.47999999999999</v>
      </c>
      <c r="M61" s="52"/>
    </row>
    <row r="62" spans="1:13" s="12" customFormat="1" ht="30" customHeight="1">
      <c r="A62" s="33">
        <v>1</v>
      </c>
      <c r="B62" s="68" t="s">
        <v>234</v>
      </c>
      <c r="C62" s="69" t="s">
        <v>235</v>
      </c>
      <c r="D62" s="70" t="s">
        <v>236</v>
      </c>
      <c r="E62" s="37">
        <v>191001</v>
      </c>
      <c r="F62" s="71" t="s">
        <v>237</v>
      </c>
      <c r="G62" s="39"/>
      <c r="H62" s="71" t="s">
        <v>237</v>
      </c>
      <c r="I62" s="53">
        <v>82.4</v>
      </c>
      <c r="J62" s="54"/>
      <c r="K62" s="53">
        <v>82.4</v>
      </c>
      <c r="L62" s="53">
        <f t="shared" si="0"/>
        <v>83.2</v>
      </c>
      <c r="M62" s="52"/>
    </row>
    <row r="63" spans="1:13" s="12" customFormat="1" ht="30" customHeight="1">
      <c r="A63" s="33">
        <v>2</v>
      </c>
      <c r="B63" s="68" t="s">
        <v>238</v>
      </c>
      <c r="C63" s="69" t="s">
        <v>239</v>
      </c>
      <c r="D63" s="70" t="s">
        <v>236</v>
      </c>
      <c r="E63" s="37">
        <v>191001</v>
      </c>
      <c r="F63" s="71" t="s">
        <v>240</v>
      </c>
      <c r="G63" s="39"/>
      <c r="H63" s="71" t="s">
        <v>240</v>
      </c>
      <c r="I63" s="50">
        <v>80</v>
      </c>
      <c r="J63" s="51"/>
      <c r="K63" s="50">
        <v>80</v>
      </c>
      <c r="L63" s="50">
        <f t="shared" si="0"/>
        <v>81.58500000000001</v>
      </c>
      <c r="M63" s="52"/>
    </row>
    <row r="64" spans="1:13" s="12" customFormat="1" ht="30" customHeight="1">
      <c r="A64" s="33">
        <v>1</v>
      </c>
      <c r="B64" s="68" t="s">
        <v>241</v>
      </c>
      <c r="C64" s="69" t="s">
        <v>242</v>
      </c>
      <c r="D64" s="70" t="s">
        <v>243</v>
      </c>
      <c r="E64" s="37">
        <v>191002</v>
      </c>
      <c r="F64" s="71" t="s">
        <v>244</v>
      </c>
      <c r="G64" s="39"/>
      <c r="H64" s="71" t="s">
        <v>244</v>
      </c>
      <c r="I64" s="53">
        <v>83</v>
      </c>
      <c r="J64" s="54"/>
      <c r="K64" s="53">
        <v>83</v>
      </c>
      <c r="L64" s="53">
        <f t="shared" si="0"/>
        <v>85.88</v>
      </c>
      <c r="M64" s="52"/>
    </row>
    <row r="65" spans="1:13" s="12" customFormat="1" ht="30" customHeight="1">
      <c r="A65" s="33">
        <v>2</v>
      </c>
      <c r="B65" s="68" t="s">
        <v>245</v>
      </c>
      <c r="C65" s="69" t="s">
        <v>246</v>
      </c>
      <c r="D65" s="70" t="s">
        <v>243</v>
      </c>
      <c r="E65" s="37">
        <v>191002</v>
      </c>
      <c r="F65" s="71" t="s">
        <v>247</v>
      </c>
      <c r="G65" s="39"/>
      <c r="H65" s="71" t="s">
        <v>247</v>
      </c>
      <c r="I65" s="50">
        <v>82.4</v>
      </c>
      <c r="J65" s="51"/>
      <c r="K65" s="50">
        <v>82.4</v>
      </c>
      <c r="L65" s="50">
        <f t="shared" si="0"/>
        <v>83.805</v>
      </c>
      <c r="M65" s="52"/>
    </row>
    <row r="66" spans="1:13" s="12" customFormat="1" ht="30" customHeight="1">
      <c r="A66" s="33">
        <v>1</v>
      </c>
      <c r="B66" s="68" t="s">
        <v>248</v>
      </c>
      <c r="C66" s="69" t="s">
        <v>249</v>
      </c>
      <c r="D66" s="70" t="s">
        <v>250</v>
      </c>
      <c r="E66" s="37">
        <v>191003</v>
      </c>
      <c r="F66" s="71" t="s">
        <v>251</v>
      </c>
      <c r="G66" s="39"/>
      <c r="H66" s="71" t="s">
        <v>251</v>
      </c>
      <c r="I66" s="53">
        <v>79.2</v>
      </c>
      <c r="J66" s="54"/>
      <c r="K66" s="53">
        <v>79.2</v>
      </c>
      <c r="L66" s="53">
        <f t="shared" si="0"/>
        <v>82.61500000000001</v>
      </c>
      <c r="M66" s="52"/>
    </row>
    <row r="67" spans="1:13" s="12" customFormat="1" ht="30" customHeight="1">
      <c r="A67" s="33">
        <v>1</v>
      </c>
      <c r="B67" s="68" t="s">
        <v>252</v>
      </c>
      <c r="C67" s="69" t="s">
        <v>253</v>
      </c>
      <c r="D67" s="70" t="s">
        <v>254</v>
      </c>
      <c r="E67" s="57">
        <v>191101</v>
      </c>
      <c r="F67" s="71" t="s">
        <v>255</v>
      </c>
      <c r="G67" s="39"/>
      <c r="H67" s="71" t="s">
        <v>255</v>
      </c>
      <c r="I67" s="53">
        <v>83.4</v>
      </c>
      <c r="J67" s="54"/>
      <c r="K67" s="53">
        <v>83.4</v>
      </c>
      <c r="L67" s="53">
        <f t="shared" si="0"/>
        <v>84.685</v>
      </c>
      <c r="M67" s="52"/>
    </row>
    <row r="68" spans="1:13" s="12" customFormat="1" ht="30" customHeight="1">
      <c r="A68" s="33">
        <v>2</v>
      </c>
      <c r="B68" s="68" t="s">
        <v>256</v>
      </c>
      <c r="C68" s="69" t="s">
        <v>257</v>
      </c>
      <c r="D68" s="70" t="s">
        <v>254</v>
      </c>
      <c r="E68" s="57">
        <v>191101</v>
      </c>
      <c r="F68" s="71" t="s">
        <v>258</v>
      </c>
      <c r="G68" s="39"/>
      <c r="H68" s="71" t="s">
        <v>258</v>
      </c>
      <c r="I68" s="53">
        <v>79.4</v>
      </c>
      <c r="J68" s="54"/>
      <c r="K68" s="53">
        <v>79.4</v>
      </c>
      <c r="L68" s="53">
        <f aca="true" t="shared" si="1" ref="L68:L112">H68*0.5+K68*0.5</f>
        <v>81.465</v>
      </c>
      <c r="M68" s="52"/>
    </row>
    <row r="69" spans="1:13" s="12" customFormat="1" ht="30" customHeight="1">
      <c r="A69" s="33">
        <v>3</v>
      </c>
      <c r="B69" s="68" t="s">
        <v>259</v>
      </c>
      <c r="C69" s="69" t="s">
        <v>260</v>
      </c>
      <c r="D69" s="70" t="s">
        <v>254</v>
      </c>
      <c r="E69" s="57">
        <v>191101</v>
      </c>
      <c r="F69" s="71" t="s">
        <v>261</v>
      </c>
      <c r="G69" s="39"/>
      <c r="H69" s="71" t="s">
        <v>261</v>
      </c>
      <c r="I69" s="50">
        <v>81.2</v>
      </c>
      <c r="J69" s="51"/>
      <c r="K69" s="50">
        <v>81.2</v>
      </c>
      <c r="L69" s="50">
        <f t="shared" si="1"/>
        <v>79.58500000000001</v>
      </c>
      <c r="M69" s="52"/>
    </row>
    <row r="70" spans="1:13" s="12" customFormat="1" ht="30" customHeight="1">
      <c r="A70" s="33">
        <v>4</v>
      </c>
      <c r="B70" s="68" t="s">
        <v>262</v>
      </c>
      <c r="C70" s="69" t="s">
        <v>263</v>
      </c>
      <c r="D70" s="70" t="s">
        <v>254</v>
      </c>
      <c r="E70" s="57">
        <v>191101</v>
      </c>
      <c r="F70" s="71" t="s">
        <v>264</v>
      </c>
      <c r="G70" s="39"/>
      <c r="H70" s="71" t="s">
        <v>264</v>
      </c>
      <c r="I70" s="38">
        <v>79.2</v>
      </c>
      <c r="J70" s="51"/>
      <c r="K70" s="38">
        <v>79.2</v>
      </c>
      <c r="L70" s="50">
        <f t="shared" si="1"/>
        <v>79.30000000000001</v>
      </c>
      <c r="M70" s="38"/>
    </row>
    <row r="71" spans="1:13" s="12" customFormat="1" ht="30" customHeight="1">
      <c r="A71" s="33">
        <v>1</v>
      </c>
      <c r="B71" s="68" t="s">
        <v>265</v>
      </c>
      <c r="C71" s="69" t="s">
        <v>266</v>
      </c>
      <c r="D71" s="70" t="s">
        <v>267</v>
      </c>
      <c r="E71" s="57">
        <v>191201</v>
      </c>
      <c r="F71" s="71" t="s">
        <v>158</v>
      </c>
      <c r="G71" s="39"/>
      <c r="H71" s="71" t="s">
        <v>158</v>
      </c>
      <c r="I71" s="50">
        <v>85.4</v>
      </c>
      <c r="J71" s="51"/>
      <c r="K71" s="50">
        <v>85.4</v>
      </c>
      <c r="L71" s="50">
        <f t="shared" si="1"/>
        <v>84.05000000000001</v>
      </c>
      <c r="M71" s="52"/>
    </row>
    <row r="72" spans="1:13" s="12" customFormat="1" ht="30" customHeight="1">
      <c r="A72" s="33">
        <v>2</v>
      </c>
      <c r="B72" s="68" t="s">
        <v>268</v>
      </c>
      <c r="C72" s="69" t="s">
        <v>269</v>
      </c>
      <c r="D72" s="70" t="s">
        <v>267</v>
      </c>
      <c r="E72" s="57">
        <v>191201</v>
      </c>
      <c r="F72" s="71" t="s">
        <v>270</v>
      </c>
      <c r="G72" s="39"/>
      <c r="H72" s="71" t="s">
        <v>270</v>
      </c>
      <c r="I72" s="50">
        <v>84</v>
      </c>
      <c r="J72" s="51"/>
      <c r="K72" s="50">
        <v>84</v>
      </c>
      <c r="L72" s="50">
        <f t="shared" si="1"/>
        <v>83.255</v>
      </c>
      <c r="M72" s="52"/>
    </row>
    <row r="73" spans="1:13" s="12" customFormat="1" ht="30" customHeight="1">
      <c r="A73" s="33">
        <v>3</v>
      </c>
      <c r="B73" s="68" t="s">
        <v>271</v>
      </c>
      <c r="C73" s="69" t="s">
        <v>272</v>
      </c>
      <c r="D73" s="70" t="s">
        <v>267</v>
      </c>
      <c r="E73" s="57">
        <v>191201</v>
      </c>
      <c r="F73" s="71" t="s">
        <v>44</v>
      </c>
      <c r="G73" s="39"/>
      <c r="H73" s="71" t="s">
        <v>44</v>
      </c>
      <c r="I73" s="50">
        <v>83.2</v>
      </c>
      <c r="J73" s="51"/>
      <c r="K73" s="50">
        <v>83.2</v>
      </c>
      <c r="L73" s="50">
        <f t="shared" si="1"/>
        <v>83.06</v>
      </c>
      <c r="M73" s="52"/>
    </row>
    <row r="74" spans="1:13" s="12" customFormat="1" ht="30" customHeight="1">
      <c r="A74" s="33">
        <v>4</v>
      </c>
      <c r="B74" s="68" t="s">
        <v>273</v>
      </c>
      <c r="C74" s="69" t="s">
        <v>274</v>
      </c>
      <c r="D74" s="70" t="s">
        <v>267</v>
      </c>
      <c r="E74" s="57">
        <v>191201</v>
      </c>
      <c r="F74" s="71" t="s">
        <v>275</v>
      </c>
      <c r="G74" s="39"/>
      <c r="H74" s="71" t="s">
        <v>275</v>
      </c>
      <c r="I74" s="50">
        <v>81.8</v>
      </c>
      <c r="J74" s="51"/>
      <c r="K74" s="50">
        <v>81.8</v>
      </c>
      <c r="L74" s="50">
        <f t="shared" si="1"/>
        <v>80.84</v>
      </c>
      <c r="M74" s="52"/>
    </row>
    <row r="75" spans="1:13" s="12" customFormat="1" ht="30" customHeight="1">
      <c r="A75" s="33">
        <v>1</v>
      </c>
      <c r="B75" s="68" t="s">
        <v>276</v>
      </c>
      <c r="C75" s="69" t="s">
        <v>277</v>
      </c>
      <c r="D75" s="70" t="s">
        <v>278</v>
      </c>
      <c r="E75" s="57">
        <v>191301</v>
      </c>
      <c r="F75" s="71" t="s">
        <v>279</v>
      </c>
      <c r="G75" s="39"/>
      <c r="H75" s="71" t="s">
        <v>279</v>
      </c>
      <c r="I75" s="53">
        <v>84.6</v>
      </c>
      <c r="J75" s="54"/>
      <c r="K75" s="53">
        <v>84.6</v>
      </c>
      <c r="L75" s="53">
        <f t="shared" si="1"/>
        <v>86.38</v>
      </c>
      <c r="M75" s="52"/>
    </row>
    <row r="76" spans="1:13" s="12" customFormat="1" ht="30" customHeight="1">
      <c r="A76" s="33">
        <v>2</v>
      </c>
      <c r="B76" s="68" t="s">
        <v>280</v>
      </c>
      <c r="C76" s="69" t="s">
        <v>281</v>
      </c>
      <c r="D76" s="70" t="s">
        <v>278</v>
      </c>
      <c r="E76" s="57">
        <v>191301</v>
      </c>
      <c r="F76" s="71" t="s">
        <v>282</v>
      </c>
      <c r="G76" s="39"/>
      <c r="H76" s="71" t="s">
        <v>282</v>
      </c>
      <c r="I76" s="53">
        <v>82.6</v>
      </c>
      <c r="J76" s="54"/>
      <c r="K76" s="53">
        <v>82.6</v>
      </c>
      <c r="L76" s="53">
        <f t="shared" si="1"/>
        <v>85</v>
      </c>
      <c r="M76" s="52"/>
    </row>
    <row r="77" spans="1:13" s="12" customFormat="1" ht="30" customHeight="1">
      <c r="A77" s="33">
        <v>3</v>
      </c>
      <c r="B77" s="68" t="s">
        <v>283</v>
      </c>
      <c r="C77" s="69" t="s">
        <v>284</v>
      </c>
      <c r="D77" s="70" t="s">
        <v>278</v>
      </c>
      <c r="E77" s="57">
        <v>191301</v>
      </c>
      <c r="F77" s="71" t="s">
        <v>285</v>
      </c>
      <c r="G77" s="39"/>
      <c r="H77" s="71" t="s">
        <v>285</v>
      </c>
      <c r="I77" s="53">
        <v>82.4</v>
      </c>
      <c r="J77" s="54"/>
      <c r="K77" s="53">
        <v>82.4</v>
      </c>
      <c r="L77" s="53">
        <f t="shared" si="1"/>
        <v>83.725</v>
      </c>
      <c r="M77" s="52"/>
    </row>
    <row r="78" spans="1:13" s="12" customFormat="1" ht="30" customHeight="1">
      <c r="A78" s="33">
        <v>4</v>
      </c>
      <c r="B78" s="68" t="s">
        <v>286</v>
      </c>
      <c r="C78" s="69" t="s">
        <v>287</v>
      </c>
      <c r="D78" s="70" t="s">
        <v>278</v>
      </c>
      <c r="E78" s="57">
        <v>191301</v>
      </c>
      <c r="F78" s="71" t="s">
        <v>288</v>
      </c>
      <c r="G78" s="39"/>
      <c r="H78" s="71" t="s">
        <v>288</v>
      </c>
      <c r="I78" s="50">
        <v>83</v>
      </c>
      <c r="J78" s="51"/>
      <c r="K78" s="50">
        <v>83</v>
      </c>
      <c r="L78" s="50">
        <f t="shared" si="1"/>
        <v>80.69</v>
      </c>
      <c r="M78" s="52"/>
    </row>
    <row r="79" spans="1:13" s="12" customFormat="1" ht="30" customHeight="1">
      <c r="A79" s="33">
        <v>1</v>
      </c>
      <c r="B79" s="68" t="s">
        <v>289</v>
      </c>
      <c r="C79" s="69" t="s">
        <v>290</v>
      </c>
      <c r="D79" s="70" t="s">
        <v>291</v>
      </c>
      <c r="E79" s="57">
        <v>191401</v>
      </c>
      <c r="F79" s="71" t="s">
        <v>292</v>
      </c>
      <c r="G79" s="39"/>
      <c r="H79" s="71" t="s">
        <v>292</v>
      </c>
      <c r="I79" s="53">
        <v>81.2</v>
      </c>
      <c r="J79" s="54"/>
      <c r="K79" s="53">
        <v>81.2</v>
      </c>
      <c r="L79" s="53">
        <f t="shared" si="1"/>
        <v>82.95</v>
      </c>
      <c r="M79" s="52"/>
    </row>
    <row r="80" spans="1:13" s="12" customFormat="1" ht="30" customHeight="1">
      <c r="A80" s="33">
        <v>2</v>
      </c>
      <c r="B80" s="68" t="s">
        <v>293</v>
      </c>
      <c r="C80" s="69" t="s">
        <v>294</v>
      </c>
      <c r="D80" s="70" t="s">
        <v>291</v>
      </c>
      <c r="E80" s="57">
        <v>191401</v>
      </c>
      <c r="F80" s="71" t="s">
        <v>295</v>
      </c>
      <c r="G80" s="39"/>
      <c r="H80" s="71" t="s">
        <v>295</v>
      </c>
      <c r="I80" s="53">
        <v>79.2</v>
      </c>
      <c r="J80" s="54"/>
      <c r="K80" s="53">
        <v>79.2</v>
      </c>
      <c r="L80" s="53">
        <f t="shared" si="1"/>
        <v>81.30000000000001</v>
      </c>
      <c r="M80" s="52"/>
    </row>
    <row r="81" spans="1:13" s="12" customFormat="1" ht="30" customHeight="1">
      <c r="A81" s="33">
        <v>3</v>
      </c>
      <c r="B81" s="68" t="s">
        <v>296</v>
      </c>
      <c r="C81" s="69" t="s">
        <v>297</v>
      </c>
      <c r="D81" s="70" t="s">
        <v>291</v>
      </c>
      <c r="E81" s="57">
        <v>191401</v>
      </c>
      <c r="F81" s="71" t="s">
        <v>288</v>
      </c>
      <c r="G81" s="39"/>
      <c r="H81" s="71" t="s">
        <v>288</v>
      </c>
      <c r="I81" s="53">
        <v>81.6</v>
      </c>
      <c r="J81" s="54"/>
      <c r="K81" s="53">
        <v>81.6</v>
      </c>
      <c r="L81" s="53">
        <f t="shared" si="1"/>
        <v>79.99</v>
      </c>
      <c r="M81" s="52"/>
    </row>
    <row r="82" spans="1:13" s="12" customFormat="1" ht="30" customHeight="1">
      <c r="A82" s="33">
        <v>1</v>
      </c>
      <c r="B82" s="68" t="s">
        <v>298</v>
      </c>
      <c r="C82" s="69" t="s">
        <v>299</v>
      </c>
      <c r="D82" s="70" t="s">
        <v>300</v>
      </c>
      <c r="E82" s="57">
        <v>191501</v>
      </c>
      <c r="F82" s="71" t="s">
        <v>301</v>
      </c>
      <c r="G82" s="39"/>
      <c r="H82" s="71" t="s">
        <v>301</v>
      </c>
      <c r="I82" s="53">
        <v>84</v>
      </c>
      <c r="J82" s="54"/>
      <c r="K82" s="53">
        <v>84</v>
      </c>
      <c r="L82" s="53">
        <f t="shared" si="1"/>
        <v>85.36500000000001</v>
      </c>
      <c r="M82" s="52"/>
    </row>
    <row r="83" spans="1:13" s="12" customFormat="1" ht="30" customHeight="1">
      <c r="A83" s="33">
        <v>2</v>
      </c>
      <c r="B83" s="68" t="s">
        <v>302</v>
      </c>
      <c r="C83" s="69" t="s">
        <v>303</v>
      </c>
      <c r="D83" s="70" t="s">
        <v>300</v>
      </c>
      <c r="E83" s="57">
        <v>191501</v>
      </c>
      <c r="F83" s="71" t="s">
        <v>304</v>
      </c>
      <c r="G83" s="39"/>
      <c r="H83" s="71" t="s">
        <v>304</v>
      </c>
      <c r="I83" s="50">
        <v>83.4</v>
      </c>
      <c r="J83" s="51"/>
      <c r="K83" s="50">
        <v>83.4</v>
      </c>
      <c r="L83" s="50">
        <f t="shared" si="1"/>
        <v>83.51</v>
      </c>
      <c r="M83" s="52"/>
    </row>
    <row r="84" spans="1:13" s="12" customFormat="1" ht="30" customHeight="1">
      <c r="A84" s="33">
        <v>3</v>
      </c>
      <c r="B84" s="68" t="s">
        <v>305</v>
      </c>
      <c r="C84" s="69" t="s">
        <v>306</v>
      </c>
      <c r="D84" s="70" t="s">
        <v>300</v>
      </c>
      <c r="E84" s="57">
        <v>191501</v>
      </c>
      <c r="F84" s="71" t="s">
        <v>307</v>
      </c>
      <c r="G84" s="39"/>
      <c r="H84" s="71" t="s">
        <v>307</v>
      </c>
      <c r="I84" s="50">
        <v>82.6</v>
      </c>
      <c r="J84" s="51"/>
      <c r="K84" s="50">
        <v>82.6</v>
      </c>
      <c r="L84" s="50">
        <f t="shared" si="1"/>
        <v>83.015</v>
      </c>
      <c r="M84" s="52"/>
    </row>
    <row r="85" spans="1:13" s="12" customFormat="1" ht="30" customHeight="1">
      <c r="A85" s="33">
        <v>1</v>
      </c>
      <c r="B85" s="68" t="s">
        <v>308</v>
      </c>
      <c r="C85" s="69" t="s">
        <v>309</v>
      </c>
      <c r="D85" s="70" t="s">
        <v>310</v>
      </c>
      <c r="E85" s="57">
        <v>191601</v>
      </c>
      <c r="F85" s="71" t="s">
        <v>311</v>
      </c>
      <c r="G85" s="39"/>
      <c r="H85" s="71" t="s">
        <v>311</v>
      </c>
      <c r="I85" s="53">
        <v>85.8</v>
      </c>
      <c r="J85" s="54"/>
      <c r="K85" s="53">
        <v>85.8</v>
      </c>
      <c r="L85" s="53">
        <f t="shared" si="1"/>
        <v>85.63</v>
      </c>
      <c r="M85" s="52"/>
    </row>
    <row r="86" spans="1:13" s="12" customFormat="1" ht="30" customHeight="1">
      <c r="A86" s="33">
        <v>2</v>
      </c>
      <c r="B86" s="68" t="s">
        <v>312</v>
      </c>
      <c r="C86" s="69" t="s">
        <v>313</v>
      </c>
      <c r="D86" s="70" t="s">
        <v>310</v>
      </c>
      <c r="E86" s="57">
        <v>191601</v>
      </c>
      <c r="F86" s="71" t="s">
        <v>314</v>
      </c>
      <c r="G86" s="39"/>
      <c r="H86" s="71" t="s">
        <v>314</v>
      </c>
      <c r="I86" s="53">
        <v>83.8</v>
      </c>
      <c r="J86" s="54"/>
      <c r="K86" s="53">
        <v>83.8</v>
      </c>
      <c r="L86" s="53">
        <f t="shared" si="1"/>
        <v>82.33</v>
      </c>
      <c r="M86" s="52"/>
    </row>
    <row r="87" spans="1:13" s="12" customFormat="1" ht="30" customHeight="1">
      <c r="A87" s="33">
        <v>3</v>
      </c>
      <c r="B87" s="68" t="s">
        <v>315</v>
      </c>
      <c r="C87" s="69" t="s">
        <v>316</v>
      </c>
      <c r="D87" s="70" t="s">
        <v>310</v>
      </c>
      <c r="E87" s="57">
        <v>191601</v>
      </c>
      <c r="F87" s="71" t="s">
        <v>317</v>
      </c>
      <c r="G87" s="39"/>
      <c r="H87" s="71" t="s">
        <v>317</v>
      </c>
      <c r="I87" s="53">
        <v>82.4</v>
      </c>
      <c r="J87" s="54"/>
      <c r="K87" s="53">
        <v>82.4</v>
      </c>
      <c r="L87" s="53">
        <f t="shared" si="1"/>
        <v>81.17</v>
      </c>
      <c r="M87" s="52"/>
    </row>
    <row r="88" spans="1:13" s="12" customFormat="1" ht="30" customHeight="1">
      <c r="A88" s="33">
        <v>1</v>
      </c>
      <c r="B88" s="68" t="s">
        <v>318</v>
      </c>
      <c r="C88" s="69" t="s">
        <v>319</v>
      </c>
      <c r="D88" s="70" t="s">
        <v>320</v>
      </c>
      <c r="E88" s="57">
        <v>191701</v>
      </c>
      <c r="F88" s="71" t="s">
        <v>285</v>
      </c>
      <c r="G88" s="39"/>
      <c r="H88" s="71" t="s">
        <v>285</v>
      </c>
      <c r="I88" s="53">
        <v>81.2</v>
      </c>
      <c r="J88" s="54"/>
      <c r="K88" s="53">
        <v>81.2</v>
      </c>
      <c r="L88" s="53">
        <f t="shared" si="1"/>
        <v>83.125</v>
      </c>
      <c r="M88" s="52"/>
    </row>
    <row r="89" spans="1:13" s="12" customFormat="1" ht="30" customHeight="1">
      <c r="A89" s="33">
        <v>2</v>
      </c>
      <c r="B89" s="68" t="s">
        <v>321</v>
      </c>
      <c r="C89" s="69" t="s">
        <v>322</v>
      </c>
      <c r="D89" s="70" t="s">
        <v>320</v>
      </c>
      <c r="E89" s="57">
        <v>191701</v>
      </c>
      <c r="F89" s="71" t="s">
        <v>323</v>
      </c>
      <c r="G89" s="39"/>
      <c r="H89" s="71" t="s">
        <v>323</v>
      </c>
      <c r="I89" s="50">
        <v>83</v>
      </c>
      <c r="J89" s="51"/>
      <c r="K89" s="50">
        <v>83</v>
      </c>
      <c r="L89" s="50">
        <f t="shared" si="1"/>
        <v>82.93</v>
      </c>
      <c r="M89" s="52"/>
    </row>
    <row r="90" spans="1:13" s="12" customFormat="1" ht="30" customHeight="1">
      <c r="A90" s="33">
        <v>3</v>
      </c>
      <c r="B90" s="68" t="s">
        <v>324</v>
      </c>
      <c r="C90" s="69" t="s">
        <v>325</v>
      </c>
      <c r="D90" s="70" t="s">
        <v>320</v>
      </c>
      <c r="E90" s="57">
        <v>191701</v>
      </c>
      <c r="F90" s="71" t="s">
        <v>326</v>
      </c>
      <c r="G90" s="39"/>
      <c r="H90" s="71" t="s">
        <v>326</v>
      </c>
      <c r="I90" s="50">
        <v>82.6</v>
      </c>
      <c r="J90" s="51"/>
      <c r="K90" s="50">
        <v>82.6</v>
      </c>
      <c r="L90" s="50">
        <f t="shared" si="1"/>
        <v>82.63</v>
      </c>
      <c r="M90" s="52"/>
    </row>
    <row r="91" spans="1:13" s="12" customFormat="1" ht="30" customHeight="1">
      <c r="A91" s="33">
        <v>4</v>
      </c>
      <c r="B91" s="68" t="s">
        <v>327</v>
      </c>
      <c r="C91" s="69" t="s">
        <v>328</v>
      </c>
      <c r="D91" s="70" t="s">
        <v>320</v>
      </c>
      <c r="E91" s="57">
        <v>191701</v>
      </c>
      <c r="F91" s="71" t="s">
        <v>264</v>
      </c>
      <c r="G91" s="39"/>
      <c r="H91" s="71" t="s">
        <v>264</v>
      </c>
      <c r="I91" s="50">
        <v>83.2</v>
      </c>
      <c r="J91" s="51"/>
      <c r="K91" s="50">
        <v>83.2</v>
      </c>
      <c r="L91" s="50">
        <f t="shared" si="1"/>
        <v>81.30000000000001</v>
      </c>
      <c r="M91" s="52"/>
    </row>
    <row r="92" spans="1:13" s="12" customFormat="1" ht="30" customHeight="1">
      <c r="A92" s="33">
        <v>1</v>
      </c>
      <c r="B92" s="68" t="s">
        <v>329</v>
      </c>
      <c r="C92" s="69" t="s">
        <v>330</v>
      </c>
      <c r="D92" s="70" t="s">
        <v>331</v>
      </c>
      <c r="E92" s="57">
        <v>191801</v>
      </c>
      <c r="F92" s="71" t="s">
        <v>102</v>
      </c>
      <c r="G92" s="39"/>
      <c r="H92" s="71" t="s">
        <v>102</v>
      </c>
      <c r="I92" s="53">
        <v>82.6</v>
      </c>
      <c r="J92" s="54"/>
      <c r="K92" s="53">
        <v>82.6</v>
      </c>
      <c r="L92" s="53">
        <f t="shared" si="1"/>
        <v>83.14</v>
      </c>
      <c r="M92" s="52"/>
    </row>
    <row r="93" spans="1:13" s="12" customFormat="1" ht="30" customHeight="1">
      <c r="A93" s="33">
        <v>2</v>
      </c>
      <c r="B93" s="68" t="s">
        <v>332</v>
      </c>
      <c r="C93" s="69" t="s">
        <v>333</v>
      </c>
      <c r="D93" s="70" t="s">
        <v>331</v>
      </c>
      <c r="E93" s="57">
        <v>191801</v>
      </c>
      <c r="F93" s="71" t="s">
        <v>334</v>
      </c>
      <c r="G93" s="39"/>
      <c r="H93" s="71" t="s">
        <v>334</v>
      </c>
      <c r="I93" s="50">
        <v>84.6</v>
      </c>
      <c r="J93" s="51"/>
      <c r="K93" s="50">
        <v>84.6</v>
      </c>
      <c r="L93" s="50">
        <f t="shared" si="1"/>
        <v>82.285</v>
      </c>
      <c r="M93" s="52"/>
    </row>
    <row r="94" spans="1:13" s="12" customFormat="1" ht="30" customHeight="1">
      <c r="A94" s="33">
        <v>3</v>
      </c>
      <c r="B94" s="68" t="s">
        <v>335</v>
      </c>
      <c r="C94" s="69" t="s">
        <v>336</v>
      </c>
      <c r="D94" s="70" t="s">
        <v>331</v>
      </c>
      <c r="E94" s="57">
        <v>191801</v>
      </c>
      <c r="F94" s="71" t="s">
        <v>337</v>
      </c>
      <c r="G94" s="39"/>
      <c r="H94" s="71" t="s">
        <v>337</v>
      </c>
      <c r="I94" s="53">
        <v>84</v>
      </c>
      <c r="J94" s="54"/>
      <c r="K94" s="53">
        <v>84</v>
      </c>
      <c r="L94" s="53">
        <f t="shared" si="1"/>
        <v>82.08</v>
      </c>
      <c r="M94" s="52"/>
    </row>
    <row r="95" spans="1:13" s="12" customFormat="1" ht="30" customHeight="1">
      <c r="A95" s="33">
        <v>4</v>
      </c>
      <c r="B95" s="68" t="s">
        <v>338</v>
      </c>
      <c r="C95" s="69" t="s">
        <v>339</v>
      </c>
      <c r="D95" s="70" t="s">
        <v>331</v>
      </c>
      <c r="E95" s="57">
        <v>191801</v>
      </c>
      <c r="F95" s="71" t="s">
        <v>340</v>
      </c>
      <c r="G95" s="39"/>
      <c r="H95" s="71" t="s">
        <v>340</v>
      </c>
      <c r="I95" s="50">
        <v>82.2</v>
      </c>
      <c r="J95" s="51"/>
      <c r="K95" s="50">
        <v>82.2</v>
      </c>
      <c r="L95" s="50">
        <f t="shared" si="1"/>
        <v>80.69</v>
      </c>
      <c r="M95" s="52"/>
    </row>
    <row r="96" spans="1:13" s="12" customFormat="1" ht="30" customHeight="1">
      <c r="A96" s="33">
        <v>1</v>
      </c>
      <c r="B96" s="68" t="s">
        <v>341</v>
      </c>
      <c r="C96" s="69" t="s">
        <v>342</v>
      </c>
      <c r="D96" s="70" t="s">
        <v>343</v>
      </c>
      <c r="E96" s="57">
        <v>191901</v>
      </c>
      <c r="F96" s="71" t="s">
        <v>344</v>
      </c>
      <c r="G96" s="39"/>
      <c r="H96" s="71" t="s">
        <v>344</v>
      </c>
      <c r="I96" s="53">
        <v>82</v>
      </c>
      <c r="J96" s="54"/>
      <c r="K96" s="53">
        <v>82</v>
      </c>
      <c r="L96" s="53">
        <f t="shared" si="1"/>
        <v>82.89</v>
      </c>
      <c r="M96" s="52"/>
    </row>
    <row r="97" spans="1:13" s="12" customFormat="1" ht="30" customHeight="1">
      <c r="A97" s="33">
        <v>2</v>
      </c>
      <c r="B97" s="68" t="s">
        <v>345</v>
      </c>
      <c r="C97" s="69" t="s">
        <v>346</v>
      </c>
      <c r="D97" s="70" t="s">
        <v>343</v>
      </c>
      <c r="E97" s="57">
        <v>191901</v>
      </c>
      <c r="F97" s="71" t="s">
        <v>347</v>
      </c>
      <c r="G97" s="39"/>
      <c r="H97" s="71" t="s">
        <v>347</v>
      </c>
      <c r="I97" s="50">
        <v>84.6</v>
      </c>
      <c r="J97" s="51"/>
      <c r="K97" s="50">
        <v>84.6</v>
      </c>
      <c r="L97" s="50">
        <f t="shared" si="1"/>
        <v>82.155</v>
      </c>
      <c r="M97" s="52"/>
    </row>
    <row r="98" spans="1:13" s="12" customFormat="1" ht="30" customHeight="1">
      <c r="A98" s="33">
        <v>3</v>
      </c>
      <c r="B98" s="68" t="s">
        <v>348</v>
      </c>
      <c r="C98" s="69" t="s">
        <v>349</v>
      </c>
      <c r="D98" s="70" t="s">
        <v>343</v>
      </c>
      <c r="E98" s="57">
        <v>191901</v>
      </c>
      <c r="F98" s="71" t="s">
        <v>350</v>
      </c>
      <c r="G98" s="39"/>
      <c r="H98" s="71" t="s">
        <v>350</v>
      </c>
      <c r="I98" s="50">
        <v>81.4</v>
      </c>
      <c r="J98" s="51"/>
      <c r="K98" s="50">
        <v>81.4</v>
      </c>
      <c r="L98" s="50">
        <f t="shared" si="1"/>
        <v>81.575</v>
      </c>
      <c r="M98" s="52"/>
    </row>
    <row r="99" spans="1:13" s="12" customFormat="1" ht="30" customHeight="1">
      <c r="A99" s="33">
        <v>4</v>
      </c>
      <c r="B99" s="68" t="s">
        <v>351</v>
      </c>
      <c r="C99" s="69" t="s">
        <v>352</v>
      </c>
      <c r="D99" s="70" t="s">
        <v>343</v>
      </c>
      <c r="E99" s="57">
        <v>191901</v>
      </c>
      <c r="F99" s="71" t="s">
        <v>353</v>
      </c>
      <c r="G99" s="39"/>
      <c r="H99" s="71" t="s">
        <v>353</v>
      </c>
      <c r="I99" s="50">
        <v>83</v>
      </c>
      <c r="J99" s="51"/>
      <c r="K99" s="50">
        <v>83</v>
      </c>
      <c r="L99" s="50">
        <f t="shared" si="1"/>
        <v>81.265</v>
      </c>
      <c r="M99" s="52"/>
    </row>
    <row r="100" spans="1:13" s="12" customFormat="1" ht="30" customHeight="1">
      <c r="A100" s="33">
        <v>1</v>
      </c>
      <c r="B100" s="68" t="s">
        <v>354</v>
      </c>
      <c r="C100" s="69" t="s">
        <v>355</v>
      </c>
      <c r="D100" s="70" t="s">
        <v>356</v>
      </c>
      <c r="E100" s="57">
        <v>192001</v>
      </c>
      <c r="F100" s="71" t="s">
        <v>357</v>
      </c>
      <c r="G100" s="39"/>
      <c r="H100" s="71" t="s">
        <v>357</v>
      </c>
      <c r="I100" s="53">
        <v>81.4</v>
      </c>
      <c r="J100" s="54"/>
      <c r="K100" s="53">
        <v>81.4</v>
      </c>
      <c r="L100" s="53">
        <f t="shared" si="1"/>
        <v>84.14500000000001</v>
      </c>
      <c r="M100" s="52"/>
    </row>
    <row r="101" spans="1:13" s="12" customFormat="1" ht="30" customHeight="1">
      <c r="A101" s="33">
        <v>2</v>
      </c>
      <c r="B101" s="68" t="s">
        <v>358</v>
      </c>
      <c r="C101" s="69" t="s">
        <v>359</v>
      </c>
      <c r="D101" s="70" t="s">
        <v>356</v>
      </c>
      <c r="E101" s="57">
        <v>192001</v>
      </c>
      <c r="F101" s="71" t="s">
        <v>360</v>
      </c>
      <c r="G101" s="39"/>
      <c r="H101" s="71" t="s">
        <v>360</v>
      </c>
      <c r="I101" s="38">
        <v>83.2</v>
      </c>
      <c r="J101" s="51"/>
      <c r="K101" s="38">
        <v>83.2</v>
      </c>
      <c r="L101" s="50">
        <f t="shared" si="1"/>
        <v>80.725</v>
      </c>
      <c r="M101" s="38"/>
    </row>
    <row r="102" spans="1:13" s="12" customFormat="1" ht="30" customHeight="1">
      <c r="A102" s="33">
        <v>1</v>
      </c>
      <c r="B102" s="68" t="s">
        <v>361</v>
      </c>
      <c r="C102" s="69" t="s">
        <v>362</v>
      </c>
      <c r="D102" s="70" t="s">
        <v>363</v>
      </c>
      <c r="E102" s="57">
        <v>192101</v>
      </c>
      <c r="F102" s="71" t="s">
        <v>364</v>
      </c>
      <c r="G102" s="39"/>
      <c r="H102" s="71" t="s">
        <v>364</v>
      </c>
      <c r="I102" s="53">
        <v>82.6</v>
      </c>
      <c r="J102" s="54"/>
      <c r="K102" s="53">
        <v>82.6</v>
      </c>
      <c r="L102" s="53">
        <f t="shared" si="1"/>
        <v>85.285</v>
      </c>
      <c r="M102" s="52"/>
    </row>
    <row r="103" spans="1:13" s="12" customFormat="1" ht="30" customHeight="1">
      <c r="A103" s="33">
        <v>2</v>
      </c>
      <c r="B103" s="68" t="s">
        <v>365</v>
      </c>
      <c r="C103" s="69" t="s">
        <v>366</v>
      </c>
      <c r="D103" s="70" t="s">
        <v>363</v>
      </c>
      <c r="E103" s="57">
        <v>192101</v>
      </c>
      <c r="F103" s="71" t="s">
        <v>367</v>
      </c>
      <c r="G103" s="39"/>
      <c r="H103" s="71" t="s">
        <v>367</v>
      </c>
      <c r="I103" s="53">
        <v>79.6</v>
      </c>
      <c r="J103" s="54"/>
      <c r="K103" s="53">
        <v>79.6</v>
      </c>
      <c r="L103" s="53">
        <f t="shared" si="1"/>
        <v>83.705</v>
      </c>
      <c r="M103" s="52"/>
    </row>
    <row r="104" spans="1:13" s="12" customFormat="1" ht="30" customHeight="1">
      <c r="A104" s="33">
        <v>3</v>
      </c>
      <c r="B104" s="68" t="s">
        <v>368</v>
      </c>
      <c r="C104" s="69" t="s">
        <v>369</v>
      </c>
      <c r="D104" s="70" t="s">
        <v>363</v>
      </c>
      <c r="E104" s="57">
        <v>192101</v>
      </c>
      <c r="F104" s="71" t="s">
        <v>370</v>
      </c>
      <c r="G104" s="39"/>
      <c r="H104" s="71" t="s">
        <v>370</v>
      </c>
      <c r="I104" s="50">
        <v>82.4</v>
      </c>
      <c r="J104" s="51"/>
      <c r="K104" s="50">
        <v>82.4</v>
      </c>
      <c r="L104" s="50">
        <f t="shared" si="1"/>
        <v>83.265</v>
      </c>
      <c r="M104" s="52"/>
    </row>
    <row r="105" spans="1:13" s="12" customFormat="1" ht="30" customHeight="1">
      <c r="A105" s="33">
        <v>4</v>
      </c>
      <c r="B105" s="68" t="s">
        <v>371</v>
      </c>
      <c r="C105" s="69" t="s">
        <v>372</v>
      </c>
      <c r="D105" s="70" t="s">
        <v>363</v>
      </c>
      <c r="E105" s="57">
        <v>192101</v>
      </c>
      <c r="F105" s="71" t="s">
        <v>373</v>
      </c>
      <c r="G105" s="39"/>
      <c r="H105" s="71" t="s">
        <v>373</v>
      </c>
      <c r="I105" s="50">
        <v>82.6</v>
      </c>
      <c r="J105" s="51"/>
      <c r="K105" s="50">
        <v>82.6</v>
      </c>
      <c r="L105" s="50">
        <f t="shared" si="1"/>
        <v>82.43</v>
      </c>
      <c r="M105" s="52"/>
    </row>
    <row r="106" spans="1:13" s="12" customFormat="1" ht="30" customHeight="1">
      <c r="A106" s="33">
        <v>5</v>
      </c>
      <c r="B106" s="68" t="s">
        <v>374</v>
      </c>
      <c r="C106" s="69" t="s">
        <v>375</v>
      </c>
      <c r="D106" s="70" t="s">
        <v>363</v>
      </c>
      <c r="E106" s="57">
        <v>192101</v>
      </c>
      <c r="F106" s="71" t="s">
        <v>376</v>
      </c>
      <c r="G106" s="39"/>
      <c r="H106" s="71" t="s">
        <v>376</v>
      </c>
      <c r="I106" s="50">
        <v>82.6</v>
      </c>
      <c r="J106" s="51"/>
      <c r="K106" s="50">
        <v>82.6</v>
      </c>
      <c r="L106" s="50">
        <f t="shared" si="1"/>
        <v>82.3</v>
      </c>
      <c r="M106" s="52"/>
    </row>
    <row r="107" spans="1:13" s="12" customFormat="1" ht="30" customHeight="1">
      <c r="A107" s="33">
        <v>6</v>
      </c>
      <c r="B107" s="68" t="s">
        <v>377</v>
      </c>
      <c r="C107" s="69" t="s">
        <v>378</v>
      </c>
      <c r="D107" s="70" t="s">
        <v>363</v>
      </c>
      <c r="E107" s="57">
        <v>192101</v>
      </c>
      <c r="F107" s="71" t="s">
        <v>311</v>
      </c>
      <c r="G107" s="39"/>
      <c r="H107" s="71" t="s">
        <v>311</v>
      </c>
      <c r="I107" s="50">
        <v>78.8</v>
      </c>
      <c r="J107" s="51"/>
      <c r="K107" s="50">
        <v>78.8</v>
      </c>
      <c r="L107" s="50">
        <f t="shared" si="1"/>
        <v>82.13</v>
      </c>
      <c r="M107" s="52"/>
    </row>
    <row r="108" spans="1:13" s="12" customFormat="1" ht="30" customHeight="1">
      <c r="A108" s="33">
        <v>7</v>
      </c>
      <c r="B108" s="68" t="s">
        <v>379</v>
      </c>
      <c r="C108" s="69" t="s">
        <v>380</v>
      </c>
      <c r="D108" s="70" t="s">
        <v>363</v>
      </c>
      <c r="E108" s="57">
        <v>192101</v>
      </c>
      <c r="F108" s="71" t="s">
        <v>381</v>
      </c>
      <c r="G108" s="39"/>
      <c r="H108" s="71" t="s">
        <v>381</v>
      </c>
      <c r="I108" s="50">
        <v>84.2</v>
      </c>
      <c r="J108" s="51"/>
      <c r="K108" s="50">
        <v>84.2</v>
      </c>
      <c r="L108" s="50">
        <f t="shared" si="1"/>
        <v>82.05000000000001</v>
      </c>
      <c r="M108" s="52"/>
    </row>
    <row r="109" spans="1:13" s="12" customFormat="1" ht="30" customHeight="1">
      <c r="A109" s="33">
        <v>8</v>
      </c>
      <c r="B109" s="68" t="s">
        <v>382</v>
      </c>
      <c r="C109" s="69" t="s">
        <v>383</v>
      </c>
      <c r="D109" s="70" t="s">
        <v>363</v>
      </c>
      <c r="E109" s="57">
        <v>192101</v>
      </c>
      <c r="F109" s="71" t="s">
        <v>370</v>
      </c>
      <c r="G109" s="39"/>
      <c r="H109" s="71" t="s">
        <v>370</v>
      </c>
      <c r="I109" s="50">
        <v>79.8</v>
      </c>
      <c r="J109" s="51"/>
      <c r="K109" s="50">
        <v>79.8</v>
      </c>
      <c r="L109" s="50">
        <f t="shared" si="1"/>
        <v>81.965</v>
      </c>
      <c r="M109" s="52"/>
    </row>
    <row r="110" spans="1:13" s="12" customFormat="1" ht="30" customHeight="1">
      <c r="A110" s="33">
        <v>9</v>
      </c>
      <c r="B110" s="68" t="s">
        <v>384</v>
      </c>
      <c r="C110" s="69" t="s">
        <v>385</v>
      </c>
      <c r="D110" s="70" t="s">
        <v>363</v>
      </c>
      <c r="E110" s="57">
        <v>192101</v>
      </c>
      <c r="F110" s="71" t="s">
        <v>386</v>
      </c>
      <c r="G110" s="39"/>
      <c r="H110" s="71" t="s">
        <v>386</v>
      </c>
      <c r="I110" s="50">
        <v>83.6</v>
      </c>
      <c r="J110" s="51"/>
      <c r="K110" s="50">
        <v>83.6</v>
      </c>
      <c r="L110" s="50">
        <f t="shared" si="1"/>
        <v>81.56</v>
      </c>
      <c r="M110" s="52"/>
    </row>
    <row r="111" spans="1:13" s="12" customFormat="1" ht="30" customHeight="1">
      <c r="A111" s="33">
        <v>10</v>
      </c>
      <c r="B111" s="68" t="s">
        <v>387</v>
      </c>
      <c r="C111" s="69" t="s">
        <v>388</v>
      </c>
      <c r="D111" s="70" t="s">
        <v>363</v>
      </c>
      <c r="E111" s="57">
        <v>192101</v>
      </c>
      <c r="F111" s="71" t="s">
        <v>389</v>
      </c>
      <c r="G111" s="39"/>
      <c r="H111" s="71" t="s">
        <v>389</v>
      </c>
      <c r="I111" s="38">
        <v>82.8</v>
      </c>
      <c r="J111" s="55"/>
      <c r="K111" s="38">
        <v>82.8</v>
      </c>
      <c r="L111" s="50">
        <f t="shared" si="1"/>
        <v>81.35499999999999</v>
      </c>
      <c r="M111" s="38"/>
    </row>
    <row r="112" spans="1:13" s="12" customFormat="1" ht="30" customHeight="1">
      <c r="A112" s="33">
        <v>11</v>
      </c>
      <c r="B112" s="68" t="s">
        <v>390</v>
      </c>
      <c r="C112" s="69" t="s">
        <v>391</v>
      </c>
      <c r="D112" s="70" t="s">
        <v>363</v>
      </c>
      <c r="E112" s="57">
        <v>192101</v>
      </c>
      <c r="F112" s="71" t="s">
        <v>392</v>
      </c>
      <c r="G112" s="39"/>
      <c r="H112" s="71" t="s">
        <v>392</v>
      </c>
      <c r="I112" s="50">
        <v>78.6</v>
      </c>
      <c r="J112" s="51"/>
      <c r="K112" s="50">
        <v>78.6</v>
      </c>
      <c r="L112" s="50">
        <f t="shared" si="1"/>
        <v>81.27</v>
      </c>
      <c r="M112" s="52"/>
    </row>
    <row r="113" spans="1:13" s="12" customFormat="1" ht="30" customHeight="1">
      <c r="A113" s="33">
        <v>1</v>
      </c>
      <c r="B113" s="68" t="s">
        <v>393</v>
      </c>
      <c r="C113" s="69" t="s">
        <v>394</v>
      </c>
      <c r="D113" s="70" t="s">
        <v>395</v>
      </c>
      <c r="E113" s="57">
        <v>192201</v>
      </c>
      <c r="F113" s="71" t="s">
        <v>311</v>
      </c>
      <c r="G113" s="39"/>
      <c r="H113" s="71" t="s">
        <v>311</v>
      </c>
      <c r="I113" s="50">
        <v>80.8</v>
      </c>
      <c r="J113" s="51"/>
      <c r="K113" s="50">
        <v>80.8</v>
      </c>
      <c r="L113" s="50">
        <f aca="true" t="shared" si="2" ref="L113:L152">H113*0.5+K113*0.5</f>
        <v>83.13</v>
      </c>
      <c r="M113" s="52"/>
    </row>
    <row r="114" spans="1:13" s="12" customFormat="1" ht="30" customHeight="1">
      <c r="A114" s="33">
        <v>2</v>
      </c>
      <c r="B114" s="68" t="s">
        <v>396</v>
      </c>
      <c r="C114" s="69" t="s">
        <v>397</v>
      </c>
      <c r="D114" s="70" t="s">
        <v>395</v>
      </c>
      <c r="E114" s="57">
        <v>192201</v>
      </c>
      <c r="F114" s="71" t="s">
        <v>398</v>
      </c>
      <c r="G114" s="39"/>
      <c r="H114" s="71" t="s">
        <v>398</v>
      </c>
      <c r="I114" s="50">
        <v>83</v>
      </c>
      <c r="J114" s="51"/>
      <c r="K114" s="50">
        <v>83</v>
      </c>
      <c r="L114" s="50">
        <f t="shared" si="2"/>
        <v>81.405</v>
      </c>
      <c r="M114" s="52"/>
    </row>
    <row r="115" spans="1:13" s="12" customFormat="1" ht="30" customHeight="1">
      <c r="A115" s="33">
        <v>3</v>
      </c>
      <c r="B115" s="68" t="s">
        <v>399</v>
      </c>
      <c r="C115" s="69" t="s">
        <v>400</v>
      </c>
      <c r="D115" s="70" t="s">
        <v>395</v>
      </c>
      <c r="E115" s="57">
        <v>192201</v>
      </c>
      <c r="F115" s="71" t="s">
        <v>401</v>
      </c>
      <c r="G115" s="39">
        <v>10</v>
      </c>
      <c r="H115" s="71" t="s">
        <v>402</v>
      </c>
      <c r="I115" s="50">
        <v>77</v>
      </c>
      <c r="J115" s="51"/>
      <c r="K115" s="50">
        <v>77</v>
      </c>
      <c r="L115" s="50">
        <f t="shared" si="2"/>
        <v>81.39</v>
      </c>
      <c r="M115" s="52"/>
    </row>
    <row r="116" spans="1:13" s="12" customFormat="1" ht="30" customHeight="1">
      <c r="A116" s="33">
        <v>4</v>
      </c>
      <c r="B116" s="68" t="s">
        <v>403</v>
      </c>
      <c r="C116" s="69" t="s">
        <v>404</v>
      </c>
      <c r="D116" s="70" t="s">
        <v>395</v>
      </c>
      <c r="E116" s="57">
        <v>192201</v>
      </c>
      <c r="F116" s="71" t="s">
        <v>405</v>
      </c>
      <c r="G116" s="39"/>
      <c r="H116" s="71" t="s">
        <v>405</v>
      </c>
      <c r="I116" s="50">
        <v>82.4</v>
      </c>
      <c r="J116" s="51"/>
      <c r="K116" s="50">
        <v>82.4</v>
      </c>
      <c r="L116" s="50">
        <f t="shared" si="2"/>
        <v>81.39</v>
      </c>
      <c r="M116" s="52"/>
    </row>
    <row r="117" spans="1:13" s="12" customFormat="1" ht="30" customHeight="1">
      <c r="A117" s="33">
        <v>5</v>
      </c>
      <c r="B117" s="68" t="s">
        <v>406</v>
      </c>
      <c r="C117" s="69" t="s">
        <v>407</v>
      </c>
      <c r="D117" s="70" t="s">
        <v>395</v>
      </c>
      <c r="E117" s="57">
        <v>192201</v>
      </c>
      <c r="F117" s="71" t="s">
        <v>408</v>
      </c>
      <c r="G117" s="39"/>
      <c r="H117" s="71" t="s">
        <v>408</v>
      </c>
      <c r="I117" s="50">
        <v>78</v>
      </c>
      <c r="J117" s="51"/>
      <c r="K117" s="50">
        <v>78</v>
      </c>
      <c r="L117" s="50">
        <f t="shared" si="2"/>
        <v>81.08</v>
      </c>
      <c r="M117" s="52"/>
    </row>
    <row r="118" spans="1:13" s="12" customFormat="1" ht="30" customHeight="1">
      <c r="A118" s="33">
        <v>6</v>
      </c>
      <c r="B118" s="68" t="s">
        <v>409</v>
      </c>
      <c r="C118" s="69" t="s">
        <v>410</v>
      </c>
      <c r="D118" s="70" t="s">
        <v>395</v>
      </c>
      <c r="E118" s="57">
        <v>192201</v>
      </c>
      <c r="F118" s="71" t="s">
        <v>411</v>
      </c>
      <c r="G118" s="39"/>
      <c r="H118" s="71" t="s">
        <v>411</v>
      </c>
      <c r="I118" s="50">
        <v>77.4</v>
      </c>
      <c r="J118" s="51"/>
      <c r="K118" s="50">
        <v>77.4</v>
      </c>
      <c r="L118" s="50">
        <f t="shared" si="2"/>
        <v>80.65</v>
      </c>
      <c r="M118" s="52"/>
    </row>
    <row r="119" spans="1:13" s="12" customFormat="1" ht="30" customHeight="1">
      <c r="A119" s="33">
        <v>7</v>
      </c>
      <c r="B119" s="68" t="s">
        <v>412</v>
      </c>
      <c r="C119" s="69" t="s">
        <v>413</v>
      </c>
      <c r="D119" s="70" t="s">
        <v>395</v>
      </c>
      <c r="E119" s="57">
        <v>192201</v>
      </c>
      <c r="F119" s="71" t="s">
        <v>414</v>
      </c>
      <c r="G119" s="39"/>
      <c r="H119" s="71" t="s">
        <v>414</v>
      </c>
      <c r="I119" s="50">
        <v>82.6</v>
      </c>
      <c r="J119" s="51"/>
      <c r="K119" s="50">
        <v>82.6</v>
      </c>
      <c r="L119" s="50">
        <f t="shared" si="2"/>
        <v>80.41</v>
      </c>
      <c r="M119" s="52"/>
    </row>
    <row r="120" spans="1:13" s="12" customFormat="1" ht="30" customHeight="1">
      <c r="A120" s="33">
        <v>8</v>
      </c>
      <c r="B120" s="68" t="s">
        <v>415</v>
      </c>
      <c r="C120" s="69" t="s">
        <v>416</v>
      </c>
      <c r="D120" s="70" t="s">
        <v>395</v>
      </c>
      <c r="E120" s="57">
        <v>192201</v>
      </c>
      <c r="F120" s="71" t="s">
        <v>417</v>
      </c>
      <c r="G120" s="39"/>
      <c r="H120" s="71" t="s">
        <v>417</v>
      </c>
      <c r="I120" s="50">
        <v>77.8</v>
      </c>
      <c r="J120" s="51"/>
      <c r="K120" s="50">
        <v>77.8</v>
      </c>
      <c r="L120" s="50">
        <f t="shared" si="2"/>
        <v>79.965</v>
      </c>
      <c r="M120" s="52"/>
    </row>
    <row r="121" spans="1:13" s="12" customFormat="1" ht="30" customHeight="1">
      <c r="A121" s="33">
        <v>9</v>
      </c>
      <c r="B121" s="68" t="s">
        <v>418</v>
      </c>
      <c r="C121" s="69" t="s">
        <v>419</v>
      </c>
      <c r="D121" s="70" t="s">
        <v>395</v>
      </c>
      <c r="E121" s="57">
        <v>192201</v>
      </c>
      <c r="F121" s="71" t="s">
        <v>420</v>
      </c>
      <c r="G121" s="39">
        <v>10</v>
      </c>
      <c r="H121" s="71" t="s">
        <v>421</v>
      </c>
      <c r="I121" s="50">
        <v>79</v>
      </c>
      <c r="J121" s="51"/>
      <c r="K121" s="50">
        <v>79</v>
      </c>
      <c r="L121" s="50">
        <f t="shared" si="2"/>
        <v>79.86500000000001</v>
      </c>
      <c r="M121" s="52"/>
    </row>
    <row r="122" spans="1:13" s="12" customFormat="1" ht="30" customHeight="1">
      <c r="A122" s="33">
        <v>10</v>
      </c>
      <c r="B122" s="68" t="s">
        <v>422</v>
      </c>
      <c r="C122" s="69" t="s">
        <v>423</v>
      </c>
      <c r="D122" s="70" t="s">
        <v>395</v>
      </c>
      <c r="E122" s="57">
        <v>192201</v>
      </c>
      <c r="F122" s="71" t="s">
        <v>424</v>
      </c>
      <c r="G122" s="39"/>
      <c r="H122" s="71" t="s">
        <v>424</v>
      </c>
      <c r="I122" s="50">
        <v>81.6</v>
      </c>
      <c r="J122" s="51"/>
      <c r="K122" s="50">
        <v>81.6</v>
      </c>
      <c r="L122" s="50">
        <f t="shared" si="2"/>
        <v>79.83</v>
      </c>
      <c r="M122" s="52"/>
    </row>
    <row r="123" spans="1:13" s="12" customFormat="1" ht="30" customHeight="1">
      <c r="A123" s="33">
        <v>11</v>
      </c>
      <c r="B123" s="68" t="s">
        <v>425</v>
      </c>
      <c r="C123" s="69" t="s">
        <v>426</v>
      </c>
      <c r="D123" s="70" t="s">
        <v>395</v>
      </c>
      <c r="E123" s="57">
        <v>192201</v>
      </c>
      <c r="F123" s="71" t="s">
        <v>427</v>
      </c>
      <c r="G123" s="39"/>
      <c r="H123" s="71" t="s">
        <v>427</v>
      </c>
      <c r="I123" s="50">
        <v>78.6</v>
      </c>
      <c r="J123" s="51"/>
      <c r="K123" s="50">
        <v>78.6</v>
      </c>
      <c r="L123" s="50">
        <f t="shared" si="2"/>
        <v>79.82</v>
      </c>
      <c r="M123" s="52"/>
    </row>
    <row r="124" spans="1:13" s="12" customFormat="1" ht="30" customHeight="1">
      <c r="A124" s="33">
        <v>1</v>
      </c>
      <c r="B124" s="68" t="s">
        <v>428</v>
      </c>
      <c r="C124" s="69" t="s">
        <v>429</v>
      </c>
      <c r="D124" s="70" t="s">
        <v>430</v>
      </c>
      <c r="E124" s="57">
        <v>192301</v>
      </c>
      <c r="F124" s="71" t="s">
        <v>431</v>
      </c>
      <c r="G124" s="39"/>
      <c r="H124" s="71" t="s">
        <v>431</v>
      </c>
      <c r="I124" s="53">
        <v>82</v>
      </c>
      <c r="J124" s="54"/>
      <c r="K124" s="53">
        <v>82</v>
      </c>
      <c r="L124" s="53">
        <f t="shared" si="2"/>
        <v>85.95</v>
      </c>
      <c r="M124" s="52"/>
    </row>
    <row r="125" spans="1:13" s="12" customFormat="1" ht="30" customHeight="1">
      <c r="A125" s="33">
        <v>2</v>
      </c>
      <c r="B125" s="68" t="s">
        <v>432</v>
      </c>
      <c r="C125" s="69" t="s">
        <v>433</v>
      </c>
      <c r="D125" s="70" t="s">
        <v>430</v>
      </c>
      <c r="E125" s="57">
        <v>192301</v>
      </c>
      <c r="F125" s="71" t="s">
        <v>255</v>
      </c>
      <c r="G125" s="39"/>
      <c r="H125" s="71" t="s">
        <v>255</v>
      </c>
      <c r="I125" s="53">
        <v>83</v>
      </c>
      <c r="J125" s="54"/>
      <c r="K125" s="53">
        <v>83</v>
      </c>
      <c r="L125" s="53">
        <f t="shared" si="2"/>
        <v>84.485</v>
      </c>
      <c r="M125" s="52"/>
    </row>
    <row r="126" spans="1:13" s="12" customFormat="1" ht="30" customHeight="1">
      <c r="A126" s="33">
        <v>3</v>
      </c>
      <c r="B126" s="68" t="s">
        <v>434</v>
      </c>
      <c r="C126" s="69" t="s">
        <v>435</v>
      </c>
      <c r="D126" s="70" t="s">
        <v>430</v>
      </c>
      <c r="E126" s="57">
        <v>192301</v>
      </c>
      <c r="F126" s="71" t="s">
        <v>436</v>
      </c>
      <c r="G126" s="39"/>
      <c r="H126" s="71" t="s">
        <v>436</v>
      </c>
      <c r="I126" s="50">
        <v>83.6</v>
      </c>
      <c r="J126" s="51"/>
      <c r="K126" s="50">
        <v>83.6</v>
      </c>
      <c r="L126" s="50">
        <f t="shared" si="2"/>
        <v>82.625</v>
      </c>
      <c r="M126" s="52"/>
    </row>
    <row r="127" spans="1:13" s="12" customFormat="1" ht="30" customHeight="1">
      <c r="A127" s="33">
        <v>4</v>
      </c>
      <c r="B127" s="68" t="s">
        <v>437</v>
      </c>
      <c r="C127" s="69" t="s">
        <v>438</v>
      </c>
      <c r="D127" s="70" t="s">
        <v>430</v>
      </c>
      <c r="E127" s="57">
        <v>192301</v>
      </c>
      <c r="F127" s="71" t="s">
        <v>421</v>
      </c>
      <c r="G127" s="39"/>
      <c r="H127" s="71" t="s">
        <v>421</v>
      </c>
      <c r="I127" s="50">
        <v>83.6</v>
      </c>
      <c r="J127" s="51"/>
      <c r="K127" s="50">
        <v>83.6</v>
      </c>
      <c r="L127" s="50">
        <f t="shared" si="2"/>
        <v>82.16499999999999</v>
      </c>
      <c r="M127" s="52"/>
    </row>
    <row r="128" spans="1:13" s="12" customFormat="1" ht="30" customHeight="1">
      <c r="A128" s="33">
        <v>5</v>
      </c>
      <c r="B128" s="68" t="s">
        <v>439</v>
      </c>
      <c r="C128" s="69" t="s">
        <v>440</v>
      </c>
      <c r="D128" s="70" t="s">
        <v>430</v>
      </c>
      <c r="E128" s="57">
        <v>192301</v>
      </c>
      <c r="F128" s="71" t="s">
        <v>441</v>
      </c>
      <c r="G128" s="39"/>
      <c r="H128" s="71" t="s">
        <v>441</v>
      </c>
      <c r="I128" s="50">
        <v>80.6</v>
      </c>
      <c r="J128" s="51"/>
      <c r="K128" s="50">
        <v>80.6</v>
      </c>
      <c r="L128" s="50">
        <f t="shared" si="2"/>
        <v>81.205</v>
      </c>
      <c r="M128" s="52"/>
    </row>
    <row r="129" spans="1:13" s="12" customFormat="1" ht="30" customHeight="1">
      <c r="A129" s="33">
        <v>6</v>
      </c>
      <c r="B129" s="68" t="s">
        <v>442</v>
      </c>
      <c r="C129" s="69" t="s">
        <v>443</v>
      </c>
      <c r="D129" s="70" t="s">
        <v>430</v>
      </c>
      <c r="E129" s="57">
        <v>192301</v>
      </c>
      <c r="F129" s="71" t="s">
        <v>444</v>
      </c>
      <c r="G129" s="39"/>
      <c r="H129" s="71" t="s">
        <v>444</v>
      </c>
      <c r="I129" s="50">
        <v>82.4</v>
      </c>
      <c r="J129" s="51"/>
      <c r="K129" s="50">
        <v>82.4</v>
      </c>
      <c r="L129" s="50">
        <f t="shared" si="2"/>
        <v>80.535</v>
      </c>
      <c r="M129" s="52"/>
    </row>
    <row r="130" spans="1:13" s="12" customFormat="1" ht="30" customHeight="1">
      <c r="A130" s="33">
        <v>7</v>
      </c>
      <c r="B130" s="68" t="s">
        <v>445</v>
      </c>
      <c r="C130" s="69" t="s">
        <v>446</v>
      </c>
      <c r="D130" s="70" t="s">
        <v>430</v>
      </c>
      <c r="E130" s="57">
        <v>192301</v>
      </c>
      <c r="F130" s="71" t="s">
        <v>334</v>
      </c>
      <c r="G130" s="39"/>
      <c r="H130" s="71" t="s">
        <v>334</v>
      </c>
      <c r="I130" s="50">
        <v>81</v>
      </c>
      <c r="J130" s="51"/>
      <c r="K130" s="50">
        <v>81</v>
      </c>
      <c r="L130" s="50">
        <f t="shared" si="2"/>
        <v>80.485</v>
      </c>
      <c r="M130" s="52"/>
    </row>
    <row r="131" spans="1:13" s="12" customFormat="1" ht="30" customHeight="1">
      <c r="A131" s="33">
        <v>8</v>
      </c>
      <c r="B131" s="68" t="s">
        <v>447</v>
      </c>
      <c r="C131" s="69" t="s">
        <v>448</v>
      </c>
      <c r="D131" s="70" t="s">
        <v>430</v>
      </c>
      <c r="E131" s="57">
        <v>192301</v>
      </c>
      <c r="F131" s="71" t="s">
        <v>449</v>
      </c>
      <c r="G131" s="39"/>
      <c r="H131" s="71" t="s">
        <v>449</v>
      </c>
      <c r="I131" s="50">
        <v>78</v>
      </c>
      <c r="J131" s="51"/>
      <c r="K131" s="50">
        <v>78</v>
      </c>
      <c r="L131" s="50">
        <f t="shared" si="2"/>
        <v>80.045</v>
      </c>
      <c r="M131" s="52"/>
    </row>
    <row r="132" spans="1:13" s="12" customFormat="1" ht="30" customHeight="1">
      <c r="A132" s="33">
        <v>9</v>
      </c>
      <c r="B132" s="68" t="s">
        <v>450</v>
      </c>
      <c r="C132" s="69" t="s">
        <v>451</v>
      </c>
      <c r="D132" s="70" t="s">
        <v>430</v>
      </c>
      <c r="E132" s="57">
        <v>192301</v>
      </c>
      <c r="F132" s="71" t="s">
        <v>452</v>
      </c>
      <c r="G132" s="39"/>
      <c r="H132" s="71" t="s">
        <v>452</v>
      </c>
      <c r="I132" s="50">
        <v>82</v>
      </c>
      <c r="J132" s="51"/>
      <c r="K132" s="50">
        <v>82</v>
      </c>
      <c r="L132" s="50">
        <f t="shared" si="2"/>
        <v>79.935</v>
      </c>
      <c r="M132" s="52"/>
    </row>
    <row r="133" spans="1:13" s="12" customFormat="1" ht="30" customHeight="1">
      <c r="A133" s="33">
        <v>10</v>
      </c>
      <c r="B133" s="68" t="s">
        <v>453</v>
      </c>
      <c r="C133" s="69" t="s">
        <v>454</v>
      </c>
      <c r="D133" s="70" t="s">
        <v>430</v>
      </c>
      <c r="E133" s="57">
        <v>192301</v>
      </c>
      <c r="F133" s="71" t="s">
        <v>455</v>
      </c>
      <c r="G133" s="39"/>
      <c r="H133" s="71" t="s">
        <v>455</v>
      </c>
      <c r="I133" s="53">
        <v>80.2</v>
      </c>
      <c r="J133" s="54"/>
      <c r="K133" s="53">
        <v>80.2</v>
      </c>
      <c r="L133" s="53">
        <f t="shared" si="2"/>
        <v>79.88</v>
      </c>
      <c r="M133" s="52"/>
    </row>
    <row r="134" spans="1:13" s="12" customFormat="1" ht="30" customHeight="1">
      <c r="A134" s="33">
        <v>11</v>
      </c>
      <c r="B134" s="68" t="s">
        <v>456</v>
      </c>
      <c r="C134" s="69" t="s">
        <v>457</v>
      </c>
      <c r="D134" s="70" t="s">
        <v>430</v>
      </c>
      <c r="E134" s="57">
        <v>192301</v>
      </c>
      <c r="F134" s="71" t="s">
        <v>458</v>
      </c>
      <c r="G134" s="39"/>
      <c r="H134" s="71" t="s">
        <v>458</v>
      </c>
      <c r="I134" s="50">
        <v>81.6</v>
      </c>
      <c r="J134" s="51"/>
      <c r="K134" s="50">
        <v>81.6</v>
      </c>
      <c r="L134" s="50">
        <f t="shared" si="2"/>
        <v>79.815</v>
      </c>
      <c r="M134" s="52"/>
    </row>
    <row r="135" spans="1:13" s="12" customFormat="1" ht="30" customHeight="1">
      <c r="A135" s="33">
        <v>1</v>
      </c>
      <c r="B135" s="68" t="s">
        <v>459</v>
      </c>
      <c r="C135" s="69" t="s">
        <v>460</v>
      </c>
      <c r="D135" s="70" t="s">
        <v>461</v>
      </c>
      <c r="E135" s="57">
        <v>192401</v>
      </c>
      <c r="F135" s="71" t="s">
        <v>72</v>
      </c>
      <c r="G135" s="39"/>
      <c r="H135" s="71" t="s">
        <v>72</v>
      </c>
      <c r="I135" s="50">
        <v>84</v>
      </c>
      <c r="J135" s="51"/>
      <c r="K135" s="50">
        <v>84</v>
      </c>
      <c r="L135" s="50">
        <f t="shared" si="2"/>
        <v>83.03</v>
      </c>
      <c r="M135" s="52"/>
    </row>
    <row r="136" spans="1:13" s="12" customFormat="1" ht="30" customHeight="1">
      <c r="A136" s="33">
        <v>2</v>
      </c>
      <c r="B136" s="68" t="s">
        <v>462</v>
      </c>
      <c r="C136" s="69" t="s">
        <v>463</v>
      </c>
      <c r="D136" s="70" t="s">
        <v>461</v>
      </c>
      <c r="E136" s="57">
        <v>192401</v>
      </c>
      <c r="F136" s="71" t="s">
        <v>464</v>
      </c>
      <c r="G136" s="39"/>
      <c r="H136" s="71" t="s">
        <v>464</v>
      </c>
      <c r="I136" s="50">
        <v>81.4</v>
      </c>
      <c r="J136" s="51"/>
      <c r="K136" s="50">
        <v>81.4</v>
      </c>
      <c r="L136" s="50">
        <f t="shared" si="2"/>
        <v>82.255</v>
      </c>
      <c r="M136" s="52"/>
    </row>
    <row r="137" spans="1:13" s="12" customFormat="1" ht="30" customHeight="1">
      <c r="A137" s="33">
        <v>3</v>
      </c>
      <c r="B137" s="68" t="s">
        <v>465</v>
      </c>
      <c r="C137" s="69" t="s">
        <v>466</v>
      </c>
      <c r="D137" s="70" t="s">
        <v>461</v>
      </c>
      <c r="E137" s="57">
        <v>192401</v>
      </c>
      <c r="F137" s="71" t="s">
        <v>467</v>
      </c>
      <c r="G137" s="39"/>
      <c r="H137" s="71" t="s">
        <v>467</v>
      </c>
      <c r="I137" s="50">
        <v>82.2</v>
      </c>
      <c r="J137" s="51"/>
      <c r="K137" s="50">
        <v>82.2</v>
      </c>
      <c r="L137" s="50">
        <f t="shared" si="2"/>
        <v>81.845</v>
      </c>
      <c r="M137" s="52"/>
    </row>
    <row r="138" spans="1:13" s="12" customFormat="1" ht="30" customHeight="1">
      <c r="A138" s="33">
        <v>4</v>
      </c>
      <c r="B138" s="68" t="s">
        <v>468</v>
      </c>
      <c r="C138" s="69" t="s">
        <v>469</v>
      </c>
      <c r="D138" s="70" t="s">
        <v>461</v>
      </c>
      <c r="E138" s="57">
        <v>192401</v>
      </c>
      <c r="F138" s="71" t="s">
        <v>470</v>
      </c>
      <c r="G138" s="39"/>
      <c r="H138" s="71" t="s">
        <v>470</v>
      </c>
      <c r="I138" s="50">
        <v>83.2</v>
      </c>
      <c r="J138" s="51"/>
      <c r="K138" s="50">
        <v>83.2</v>
      </c>
      <c r="L138" s="50">
        <f t="shared" si="2"/>
        <v>81.75999999999999</v>
      </c>
      <c r="M138" s="52"/>
    </row>
    <row r="139" spans="1:13" s="12" customFormat="1" ht="30" customHeight="1">
      <c r="A139" s="33">
        <v>5</v>
      </c>
      <c r="B139" s="68" t="s">
        <v>471</v>
      </c>
      <c r="C139" s="69" t="s">
        <v>472</v>
      </c>
      <c r="D139" s="70" t="s">
        <v>461</v>
      </c>
      <c r="E139" s="57">
        <v>192401</v>
      </c>
      <c r="F139" s="71" t="s">
        <v>473</v>
      </c>
      <c r="G139" s="39"/>
      <c r="H139" s="71" t="s">
        <v>473</v>
      </c>
      <c r="I139" s="50">
        <v>81</v>
      </c>
      <c r="J139" s="51"/>
      <c r="K139" s="50">
        <v>81</v>
      </c>
      <c r="L139" s="50">
        <f t="shared" si="2"/>
        <v>81.66</v>
      </c>
      <c r="M139" s="52"/>
    </row>
    <row r="140" spans="1:13" s="12" customFormat="1" ht="30" customHeight="1">
      <c r="A140" s="33">
        <v>6</v>
      </c>
      <c r="B140" s="68" t="s">
        <v>474</v>
      </c>
      <c r="C140" s="69" t="s">
        <v>475</v>
      </c>
      <c r="D140" s="70" t="s">
        <v>461</v>
      </c>
      <c r="E140" s="57">
        <v>192401</v>
      </c>
      <c r="F140" s="71" t="s">
        <v>476</v>
      </c>
      <c r="G140" s="39"/>
      <c r="H140" s="71" t="s">
        <v>476</v>
      </c>
      <c r="I140" s="50">
        <v>78</v>
      </c>
      <c r="J140" s="51"/>
      <c r="K140" s="50">
        <v>78</v>
      </c>
      <c r="L140" s="50">
        <f t="shared" si="2"/>
        <v>81.19</v>
      </c>
      <c r="M140" s="52"/>
    </row>
    <row r="141" spans="1:13" s="12" customFormat="1" ht="30" customHeight="1">
      <c r="A141" s="33">
        <v>7</v>
      </c>
      <c r="B141" s="68" t="s">
        <v>477</v>
      </c>
      <c r="C141" s="69" t="s">
        <v>478</v>
      </c>
      <c r="D141" s="70" t="s">
        <v>461</v>
      </c>
      <c r="E141" s="57">
        <v>192401</v>
      </c>
      <c r="F141" s="71" t="s">
        <v>479</v>
      </c>
      <c r="G141" s="39"/>
      <c r="H141" s="71" t="s">
        <v>479</v>
      </c>
      <c r="I141" s="50">
        <v>84.4</v>
      </c>
      <c r="J141" s="51"/>
      <c r="K141" s="50">
        <v>84.4</v>
      </c>
      <c r="L141" s="50">
        <f t="shared" si="2"/>
        <v>80.725</v>
      </c>
      <c r="M141" s="52"/>
    </row>
    <row r="142" spans="1:13" s="12" customFormat="1" ht="30" customHeight="1">
      <c r="A142" s="33">
        <v>8</v>
      </c>
      <c r="B142" s="68" t="s">
        <v>480</v>
      </c>
      <c r="C142" s="69" t="s">
        <v>481</v>
      </c>
      <c r="D142" s="70" t="s">
        <v>461</v>
      </c>
      <c r="E142" s="57">
        <v>192401</v>
      </c>
      <c r="F142" s="71" t="s">
        <v>482</v>
      </c>
      <c r="G142" s="39"/>
      <c r="H142" s="71" t="s">
        <v>482</v>
      </c>
      <c r="I142" s="50">
        <v>77.8</v>
      </c>
      <c r="J142" s="51"/>
      <c r="K142" s="50">
        <v>77.8</v>
      </c>
      <c r="L142" s="50">
        <f t="shared" si="2"/>
        <v>80.695</v>
      </c>
      <c r="M142" s="52"/>
    </row>
    <row r="143" spans="1:13" s="12" customFormat="1" ht="30" customHeight="1">
      <c r="A143" s="33">
        <v>1</v>
      </c>
      <c r="B143" s="68" t="s">
        <v>483</v>
      </c>
      <c r="C143" s="69" t="s">
        <v>484</v>
      </c>
      <c r="D143" s="70" t="s">
        <v>485</v>
      </c>
      <c r="E143" s="57">
        <v>192501</v>
      </c>
      <c r="F143" s="71" t="s">
        <v>486</v>
      </c>
      <c r="G143" s="39"/>
      <c r="H143" s="71" t="s">
        <v>486</v>
      </c>
      <c r="I143" s="50">
        <v>83.2</v>
      </c>
      <c r="J143" s="51"/>
      <c r="K143" s="50">
        <v>83.2</v>
      </c>
      <c r="L143" s="50">
        <f t="shared" si="2"/>
        <v>78.715</v>
      </c>
      <c r="M143" s="52"/>
    </row>
    <row r="144" spans="1:13" s="12" customFormat="1" ht="30" customHeight="1">
      <c r="A144" s="33">
        <v>2</v>
      </c>
      <c r="B144" s="68" t="s">
        <v>487</v>
      </c>
      <c r="C144" s="69" t="s">
        <v>488</v>
      </c>
      <c r="D144" s="70" t="s">
        <v>485</v>
      </c>
      <c r="E144" s="57">
        <v>192501</v>
      </c>
      <c r="F144" s="71" t="s">
        <v>489</v>
      </c>
      <c r="G144" s="39">
        <v>10</v>
      </c>
      <c r="H144" s="71" t="s">
        <v>490</v>
      </c>
      <c r="I144" s="53">
        <v>80</v>
      </c>
      <c r="J144" s="54"/>
      <c r="K144" s="53">
        <v>80</v>
      </c>
      <c r="L144" s="53">
        <f t="shared" si="2"/>
        <v>78.66499999999999</v>
      </c>
      <c r="M144" s="52"/>
    </row>
    <row r="145" spans="1:13" s="12" customFormat="1" ht="30" customHeight="1">
      <c r="A145" s="33">
        <v>3</v>
      </c>
      <c r="B145" s="68" t="s">
        <v>491</v>
      </c>
      <c r="C145" s="69" t="s">
        <v>492</v>
      </c>
      <c r="D145" s="70" t="s">
        <v>485</v>
      </c>
      <c r="E145" s="57">
        <v>192501</v>
      </c>
      <c r="F145" s="71" t="s">
        <v>493</v>
      </c>
      <c r="G145" s="39"/>
      <c r="H145" s="71" t="s">
        <v>493</v>
      </c>
      <c r="I145" s="53">
        <v>80.4</v>
      </c>
      <c r="J145" s="54"/>
      <c r="K145" s="53">
        <v>80.4</v>
      </c>
      <c r="L145" s="53">
        <f t="shared" si="2"/>
        <v>78.55000000000001</v>
      </c>
      <c r="M145" s="52"/>
    </row>
    <row r="146" spans="1:13" s="12" customFormat="1" ht="30" customHeight="1">
      <c r="A146" s="33">
        <v>4</v>
      </c>
      <c r="B146" s="68" t="s">
        <v>494</v>
      </c>
      <c r="C146" s="69" t="s">
        <v>495</v>
      </c>
      <c r="D146" s="70" t="s">
        <v>485</v>
      </c>
      <c r="E146" s="57">
        <v>192501</v>
      </c>
      <c r="F146" s="71" t="s">
        <v>496</v>
      </c>
      <c r="G146" s="39"/>
      <c r="H146" s="71" t="s">
        <v>496</v>
      </c>
      <c r="I146" s="38">
        <v>80.2</v>
      </c>
      <c r="J146" s="55"/>
      <c r="K146" s="38">
        <v>80.2</v>
      </c>
      <c r="L146" s="53">
        <f t="shared" si="2"/>
        <v>78.225</v>
      </c>
      <c r="M146" s="38"/>
    </row>
    <row r="147" spans="1:13" s="12" customFormat="1" ht="30" customHeight="1">
      <c r="A147" s="33">
        <v>5</v>
      </c>
      <c r="B147" s="68" t="s">
        <v>497</v>
      </c>
      <c r="C147" s="69" t="s">
        <v>498</v>
      </c>
      <c r="D147" s="70" t="s">
        <v>485</v>
      </c>
      <c r="E147" s="57">
        <v>192501</v>
      </c>
      <c r="F147" s="71" t="s">
        <v>499</v>
      </c>
      <c r="G147" s="39"/>
      <c r="H147" s="71" t="s">
        <v>499</v>
      </c>
      <c r="I147" s="50">
        <v>80.6</v>
      </c>
      <c r="J147" s="51"/>
      <c r="K147" s="50">
        <v>80.6</v>
      </c>
      <c r="L147" s="50">
        <f t="shared" si="2"/>
        <v>77.475</v>
      </c>
      <c r="M147" s="52"/>
    </row>
    <row r="148" spans="1:13" s="12" customFormat="1" ht="30" customHeight="1">
      <c r="A148" s="33">
        <v>6</v>
      </c>
      <c r="B148" s="68" t="s">
        <v>500</v>
      </c>
      <c r="C148" s="69" t="s">
        <v>501</v>
      </c>
      <c r="D148" s="70" t="s">
        <v>485</v>
      </c>
      <c r="E148" s="57">
        <v>192501</v>
      </c>
      <c r="F148" s="71" t="s">
        <v>502</v>
      </c>
      <c r="G148" s="39"/>
      <c r="H148" s="71" t="s">
        <v>502</v>
      </c>
      <c r="I148" s="50">
        <v>81.4</v>
      </c>
      <c r="J148" s="51"/>
      <c r="K148" s="50">
        <v>81.4</v>
      </c>
      <c r="L148" s="50">
        <f t="shared" si="2"/>
        <v>76.65</v>
      </c>
      <c r="M148" s="52"/>
    </row>
    <row r="149" spans="1:13" s="12" customFormat="1" ht="30" customHeight="1">
      <c r="A149" s="33">
        <v>1</v>
      </c>
      <c r="B149" s="68" t="s">
        <v>503</v>
      </c>
      <c r="C149" s="69" t="s">
        <v>504</v>
      </c>
      <c r="D149" s="70" t="s">
        <v>505</v>
      </c>
      <c r="E149" s="57">
        <v>192601</v>
      </c>
      <c r="F149" s="71" t="s">
        <v>506</v>
      </c>
      <c r="G149" s="39"/>
      <c r="H149" s="71" t="s">
        <v>506</v>
      </c>
      <c r="I149" s="50">
        <v>82.6</v>
      </c>
      <c r="J149" s="51"/>
      <c r="K149" s="50">
        <v>82.6</v>
      </c>
      <c r="L149" s="50">
        <f t="shared" si="2"/>
        <v>80.91999999999999</v>
      </c>
      <c r="M149" s="52"/>
    </row>
    <row r="150" spans="1:13" s="12" customFormat="1" ht="30" customHeight="1">
      <c r="A150" s="33">
        <v>2</v>
      </c>
      <c r="B150" s="68" t="s">
        <v>507</v>
      </c>
      <c r="C150" s="69" t="s">
        <v>508</v>
      </c>
      <c r="D150" s="70" t="s">
        <v>505</v>
      </c>
      <c r="E150" s="57">
        <v>192601</v>
      </c>
      <c r="F150" s="71" t="s">
        <v>509</v>
      </c>
      <c r="G150" s="39"/>
      <c r="H150" s="71" t="s">
        <v>509</v>
      </c>
      <c r="I150" s="50">
        <v>79</v>
      </c>
      <c r="J150" s="51"/>
      <c r="K150" s="50">
        <v>79</v>
      </c>
      <c r="L150" s="50">
        <f t="shared" si="2"/>
        <v>80.03999999999999</v>
      </c>
      <c r="M150" s="52"/>
    </row>
    <row r="151" spans="1:13" s="12" customFormat="1" ht="30" customHeight="1">
      <c r="A151" s="33">
        <v>3</v>
      </c>
      <c r="B151" s="68" t="s">
        <v>510</v>
      </c>
      <c r="C151" s="69" t="s">
        <v>511</v>
      </c>
      <c r="D151" s="70" t="s">
        <v>505</v>
      </c>
      <c r="E151" s="57">
        <v>192601</v>
      </c>
      <c r="F151" s="71" t="s">
        <v>512</v>
      </c>
      <c r="G151" s="39"/>
      <c r="H151" s="71" t="s">
        <v>512</v>
      </c>
      <c r="I151" s="53">
        <v>82</v>
      </c>
      <c r="J151" s="54"/>
      <c r="K151" s="53">
        <v>82</v>
      </c>
      <c r="L151" s="53">
        <f t="shared" si="2"/>
        <v>79.955</v>
      </c>
      <c r="M151" s="52"/>
    </row>
    <row r="152" spans="1:13" s="12" customFormat="1" ht="30" customHeight="1">
      <c r="A152" s="33">
        <v>4</v>
      </c>
      <c r="B152" s="68" t="s">
        <v>513</v>
      </c>
      <c r="C152" s="69" t="s">
        <v>514</v>
      </c>
      <c r="D152" s="70" t="s">
        <v>505</v>
      </c>
      <c r="E152" s="57">
        <v>192601</v>
      </c>
      <c r="F152" s="71" t="s">
        <v>515</v>
      </c>
      <c r="G152" s="39"/>
      <c r="H152" s="71" t="s">
        <v>515</v>
      </c>
      <c r="I152" s="50">
        <v>82.2</v>
      </c>
      <c r="J152" s="51"/>
      <c r="K152" s="50">
        <v>82.2</v>
      </c>
      <c r="L152" s="50">
        <f t="shared" si="2"/>
        <v>79.42</v>
      </c>
      <c r="M152" s="52"/>
    </row>
    <row r="153" spans="1:13" s="12" customFormat="1" ht="30" customHeight="1">
      <c r="A153" s="33">
        <v>1</v>
      </c>
      <c r="B153" s="68" t="s">
        <v>516</v>
      </c>
      <c r="C153" s="69" t="s">
        <v>517</v>
      </c>
      <c r="D153" s="70" t="s">
        <v>518</v>
      </c>
      <c r="E153" s="57">
        <v>192701</v>
      </c>
      <c r="F153" s="71" t="s">
        <v>519</v>
      </c>
      <c r="G153" s="39"/>
      <c r="H153" s="71" t="s">
        <v>519</v>
      </c>
      <c r="I153" s="50">
        <v>84</v>
      </c>
      <c r="J153" s="51"/>
      <c r="K153" s="50">
        <v>84</v>
      </c>
      <c r="L153" s="50">
        <f aca="true" t="shared" si="3" ref="L153:L181">H153*0.5+K153*0.5</f>
        <v>85.16</v>
      </c>
      <c r="M153" s="52"/>
    </row>
    <row r="154" spans="1:13" s="12" customFormat="1" ht="30" customHeight="1">
      <c r="A154" s="33">
        <v>2</v>
      </c>
      <c r="B154" s="68" t="s">
        <v>520</v>
      </c>
      <c r="C154" s="69" t="s">
        <v>521</v>
      </c>
      <c r="D154" s="70" t="s">
        <v>518</v>
      </c>
      <c r="E154" s="57">
        <v>192701</v>
      </c>
      <c r="F154" s="71" t="s">
        <v>522</v>
      </c>
      <c r="G154" s="39"/>
      <c r="H154" s="71" t="s">
        <v>522</v>
      </c>
      <c r="I154" s="50">
        <v>78.4</v>
      </c>
      <c r="J154" s="51"/>
      <c r="K154" s="50">
        <v>78.4</v>
      </c>
      <c r="L154" s="50">
        <f t="shared" si="3"/>
        <v>83.34</v>
      </c>
      <c r="M154" s="52"/>
    </row>
    <row r="155" spans="1:13" s="12" customFormat="1" ht="30" customHeight="1">
      <c r="A155" s="33">
        <v>3</v>
      </c>
      <c r="B155" s="68" t="s">
        <v>523</v>
      </c>
      <c r="C155" s="69" t="s">
        <v>478</v>
      </c>
      <c r="D155" s="70" t="s">
        <v>518</v>
      </c>
      <c r="E155" s="57">
        <v>192701</v>
      </c>
      <c r="F155" s="71" t="s">
        <v>524</v>
      </c>
      <c r="G155" s="39"/>
      <c r="H155" s="71" t="s">
        <v>524</v>
      </c>
      <c r="I155" s="50">
        <v>83</v>
      </c>
      <c r="J155" s="51"/>
      <c r="K155" s="50">
        <v>83</v>
      </c>
      <c r="L155" s="50">
        <f t="shared" si="3"/>
        <v>82.58</v>
      </c>
      <c r="M155" s="52"/>
    </row>
    <row r="156" spans="1:13" s="12" customFormat="1" ht="30" customHeight="1">
      <c r="A156" s="33">
        <v>4</v>
      </c>
      <c r="B156" s="68" t="s">
        <v>525</v>
      </c>
      <c r="C156" s="69" t="s">
        <v>526</v>
      </c>
      <c r="D156" s="70" t="s">
        <v>518</v>
      </c>
      <c r="E156" s="57">
        <v>192701</v>
      </c>
      <c r="F156" s="71" t="s">
        <v>314</v>
      </c>
      <c r="G156" s="39"/>
      <c r="H156" s="71" t="s">
        <v>314</v>
      </c>
      <c r="I156" s="50">
        <v>82.8</v>
      </c>
      <c r="J156" s="51"/>
      <c r="K156" s="50">
        <v>82.8</v>
      </c>
      <c r="L156" s="50">
        <f t="shared" si="3"/>
        <v>81.83</v>
      </c>
      <c r="M156" s="52"/>
    </row>
    <row r="157" spans="1:13" s="12" customFormat="1" ht="30" customHeight="1">
      <c r="A157" s="33">
        <v>5</v>
      </c>
      <c r="B157" s="68" t="s">
        <v>527</v>
      </c>
      <c r="C157" s="69" t="s">
        <v>528</v>
      </c>
      <c r="D157" s="70" t="s">
        <v>518</v>
      </c>
      <c r="E157" s="57">
        <v>192701</v>
      </c>
      <c r="F157" s="71" t="s">
        <v>529</v>
      </c>
      <c r="G157" s="39"/>
      <c r="H157" s="71" t="s">
        <v>529</v>
      </c>
      <c r="I157" s="50">
        <v>81.2</v>
      </c>
      <c r="J157" s="51"/>
      <c r="K157" s="50">
        <v>81.2</v>
      </c>
      <c r="L157" s="50">
        <f t="shared" si="3"/>
        <v>81.805</v>
      </c>
      <c r="M157" s="52"/>
    </row>
    <row r="158" spans="1:13" s="12" customFormat="1" ht="30" customHeight="1">
      <c r="A158" s="33">
        <v>6</v>
      </c>
      <c r="B158" s="68" t="s">
        <v>530</v>
      </c>
      <c r="C158" s="69" t="s">
        <v>531</v>
      </c>
      <c r="D158" s="70" t="s">
        <v>518</v>
      </c>
      <c r="E158" s="57">
        <v>192701</v>
      </c>
      <c r="F158" s="71" t="s">
        <v>532</v>
      </c>
      <c r="G158" s="39"/>
      <c r="H158" s="71" t="s">
        <v>532</v>
      </c>
      <c r="I158" s="50">
        <v>74.6</v>
      </c>
      <c r="J158" s="51"/>
      <c r="K158" s="50">
        <v>74.6</v>
      </c>
      <c r="L158" s="50">
        <f t="shared" si="3"/>
        <v>80.89</v>
      </c>
      <c r="M158" s="52"/>
    </row>
    <row r="159" spans="1:13" s="12" customFormat="1" ht="30" customHeight="1">
      <c r="A159" s="33">
        <v>7</v>
      </c>
      <c r="B159" s="68" t="s">
        <v>533</v>
      </c>
      <c r="C159" s="69" t="s">
        <v>534</v>
      </c>
      <c r="D159" s="70" t="s">
        <v>518</v>
      </c>
      <c r="E159" s="57">
        <v>192701</v>
      </c>
      <c r="F159" s="71" t="s">
        <v>535</v>
      </c>
      <c r="G159" s="39"/>
      <c r="H159" s="71" t="s">
        <v>535</v>
      </c>
      <c r="I159" s="38">
        <v>82</v>
      </c>
      <c r="J159" s="55"/>
      <c r="K159" s="38">
        <v>82</v>
      </c>
      <c r="L159" s="50">
        <f t="shared" si="3"/>
        <v>80.41499999999999</v>
      </c>
      <c r="M159" s="38"/>
    </row>
    <row r="160" spans="1:13" s="12" customFormat="1" ht="30" customHeight="1">
      <c r="A160" s="33">
        <v>8</v>
      </c>
      <c r="B160" s="68" t="s">
        <v>536</v>
      </c>
      <c r="C160" s="69" t="s">
        <v>537</v>
      </c>
      <c r="D160" s="70" t="s">
        <v>518</v>
      </c>
      <c r="E160" s="57">
        <v>192701</v>
      </c>
      <c r="F160" s="71" t="s">
        <v>197</v>
      </c>
      <c r="G160" s="39"/>
      <c r="H160" s="71" t="s">
        <v>197</v>
      </c>
      <c r="I160" s="50">
        <v>83</v>
      </c>
      <c r="J160" s="51"/>
      <c r="K160" s="50">
        <v>83</v>
      </c>
      <c r="L160" s="50">
        <f t="shared" si="3"/>
        <v>80.22999999999999</v>
      </c>
      <c r="M160" s="52"/>
    </row>
    <row r="161" spans="1:13" s="12" customFormat="1" ht="30" customHeight="1">
      <c r="A161" s="33">
        <v>9</v>
      </c>
      <c r="B161" s="68" t="s">
        <v>538</v>
      </c>
      <c r="C161" s="69" t="s">
        <v>539</v>
      </c>
      <c r="D161" s="70" t="s">
        <v>518</v>
      </c>
      <c r="E161" s="57">
        <v>192701</v>
      </c>
      <c r="F161" s="71" t="s">
        <v>540</v>
      </c>
      <c r="G161" s="39"/>
      <c r="H161" s="71" t="s">
        <v>540</v>
      </c>
      <c r="I161" s="50">
        <v>79.6</v>
      </c>
      <c r="J161" s="51"/>
      <c r="K161" s="50">
        <v>79.6</v>
      </c>
      <c r="L161" s="50">
        <f t="shared" si="3"/>
        <v>79.735</v>
      </c>
      <c r="M161" s="52"/>
    </row>
    <row r="162" spans="1:13" s="12" customFormat="1" ht="30" customHeight="1">
      <c r="A162" s="33">
        <v>10</v>
      </c>
      <c r="B162" s="68" t="s">
        <v>541</v>
      </c>
      <c r="C162" s="69" t="s">
        <v>542</v>
      </c>
      <c r="D162" s="70" t="s">
        <v>518</v>
      </c>
      <c r="E162" s="57">
        <v>192701</v>
      </c>
      <c r="F162" s="71" t="s">
        <v>543</v>
      </c>
      <c r="G162" s="39"/>
      <c r="H162" s="71" t="s">
        <v>543</v>
      </c>
      <c r="I162" s="50">
        <v>75.8</v>
      </c>
      <c r="J162" s="51"/>
      <c r="K162" s="50">
        <v>75.8</v>
      </c>
      <c r="L162" s="50">
        <f t="shared" si="3"/>
        <v>78.61500000000001</v>
      </c>
      <c r="M162" s="52"/>
    </row>
    <row r="163" spans="1:13" s="12" customFormat="1" ht="30" customHeight="1">
      <c r="A163" s="33">
        <v>11</v>
      </c>
      <c r="B163" s="68" t="s">
        <v>544</v>
      </c>
      <c r="C163" s="69" t="s">
        <v>545</v>
      </c>
      <c r="D163" s="70" t="s">
        <v>518</v>
      </c>
      <c r="E163" s="57">
        <v>192701</v>
      </c>
      <c r="F163" s="71" t="s">
        <v>546</v>
      </c>
      <c r="G163" s="39"/>
      <c r="H163" s="71" t="s">
        <v>546</v>
      </c>
      <c r="I163" s="50">
        <v>81.8</v>
      </c>
      <c r="J163" s="51"/>
      <c r="K163" s="50">
        <v>81.8</v>
      </c>
      <c r="L163" s="50">
        <f t="shared" si="3"/>
        <v>78.61500000000001</v>
      </c>
      <c r="M163" s="52"/>
    </row>
    <row r="164" spans="1:13" s="12" customFormat="1" ht="30" customHeight="1">
      <c r="A164" s="33">
        <v>1</v>
      </c>
      <c r="B164" s="68" t="s">
        <v>547</v>
      </c>
      <c r="C164" s="69" t="s">
        <v>548</v>
      </c>
      <c r="D164" s="70" t="s">
        <v>549</v>
      </c>
      <c r="E164" s="57">
        <v>192801</v>
      </c>
      <c r="F164" s="71" t="s">
        <v>292</v>
      </c>
      <c r="G164" s="39"/>
      <c r="H164" s="71" t="s">
        <v>292</v>
      </c>
      <c r="I164" s="50">
        <v>80.6</v>
      </c>
      <c r="J164" s="51"/>
      <c r="K164" s="50">
        <v>80.6</v>
      </c>
      <c r="L164" s="50">
        <f t="shared" si="3"/>
        <v>82.65</v>
      </c>
      <c r="M164" s="52"/>
    </row>
    <row r="165" spans="1:13" s="12" customFormat="1" ht="30" customHeight="1">
      <c r="A165" s="33">
        <v>2</v>
      </c>
      <c r="B165" s="68" t="s">
        <v>550</v>
      </c>
      <c r="C165" s="69" t="s">
        <v>551</v>
      </c>
      <c r="D165" s="70" t="s">
        <v>549</v>
      </c>
      <c r="E165" s="57">
        <v>192801</v>
      </c>
      <c r="F165" s="71" t="s">
        <v>552</v>
      </c>
      <c r="G165" s="39"/>
      <c r="H165" s="71" t="s">
        <v>552</v>
      </c>
      <c r="I165" s="50">
        <v>79.4</v>
      </c>
      <c r="J165" s="51"/>
      <c r="K165" s="50">
        <v>79.4</v>
      </c>
      <c r="L165" s="50">
        <f t="shared" si="3"/>
        <v>82.62</v>
      </c>
      <c r="M165" s="52"/>
    </row>
    <row r="166" spans="1:13" s="12" customFormat="1" ht="30" customHeight="1">
      <c r="A166" s="33">
        <v>3</v>
      </c>
      <c r="B166" s="68" t="s">
        <v>553</v>
      </c>
      <c r="C166" s="69" t="s">
        <v>554</v>
      </c>
      <c r="D166" s="70" t="s">
        <v>549</v>
      </c>
      <c r="E166" s="57">
        <v>192801</v>
      </c>
      <c r="F166" s="71" t="s">
        <v>323</v>
      </c>
      <c r="G166" s="39"/>
      <c r="H166" s="71" t="s">
        <v>323</v>
      </c>
      <c r="I166" s="50">
        <v>81.8</v>
      </c>
      <c r="J166" s="51"/>
      <c r="K166" s="50">
        <v>81.8</v>
      </c>
      <c r="L166" s="50">
        <f t="shared" si="3"/>
        <v>82.33</v>
      </c>
      <c r="M166" s="52"/>
    </row>
    <row r="167" spans="1:13" s="12" customFormat="1" ht="30" customHeight="1">
      <c r="A167" s="33">
        <v>4</v>
      </c>
      <c r="B167" s="68" t="s">
        <v>555</v>
      </c>
      <c r="C167" s="69" t="s">
        <v>556</v>
      </c>
      <c r="D167" s="70" t="s">
        <v>549</v>
      </c>
      <c r="E167" s="57">
        <v>192801</v>
      </c>
      <c r="F167" s="71" t="s">
        <v>557</v>
      </c>
      <c r="G167" s="39"/>
      <c r="H167" s="71" t="s">
        <v>557</v>
      </c>
      <c r="I167" s="50">
        <v>82.6</v>
      </c>
      <c r="J167" s="51"/>
      <c r="K167" s="50">
        <v>82.6</v>
      </c>
      <c r="L167" s="50">
        <f t="shared" si="3"/>
        <v>81.65</v>
      </c>
      <c r="M167" s="52"/>
    </row>
    <row r="168" spans="1:13" s="12" customFormat="1" ht="30" customHeight="1">
      <c r="A168" s="33">
        <v>5</v>
      </c>
      <c r="B168" s="68" t="s">
        <v>558</v>
      </c>
      <c r="C168" s="69" t="s">
        <v>559</v>
      </c>
      <c r="D168" s="70" t="s">
        <v>549</v>
      </c>
      <c r="E168" s="57">
        <v>192801</v>
      </c>
      <c r="F168" s="71" t="s">
        <v>560</v>
      </c>
      <c r="G168" s="39"/>
      <c r="H168" s="71" t="s">
        <v>560</v>
      </c>
      <c r="I168" s="50">
        <v>85</v>
      </c>
      <c r="J168" s="51"/>
      <c r="K168" s="50">
        <v>85</v>
      </c>
      <c r="L168" s="50">
        <f t="shared" si="3"/>
        <v>81.35499999999999</v>
      </c>
      <c r="M168" s="52"/>
    </row>
    <row r="169" spans="1:13" s="12" customFormat="1" ht="30" customHeight="1">
      <c r="A169" s="33">
        <v>6</v>
      </c>
      <c r="B169" s="68" t="s">
        <v>561</v>
      </c>
      <c r="C169" s="69" t="s">
        <v>562</v>
      </c>
      <c r="D169" s="70" t="s">
        <v>549</v>
      </c>
      <c r="E169" s="57">
        <v>192801</v>
      </c>
      <c r="F169" s="71" t="s">
        <v>563</v>
      </c>
      <c r="G169" s="39"/>
      <c r="H169" s="71" t="s">
        <v>563</v>
      </c>
      <c r="I169" s="50">
        <v>80.6</v>
      </c>
      <c r="J169" s="51"/>
      <c r="K169" s="50">
        <v>80.6</v>
      </c>
      <c r="L169" s="50">
        <f t="shared" si="3"/>
        <v>81.25</v>
      </c>
      <c r="M169" s="52"/>
    </row>
    <row r="170" spans="1:13" s="12" customFormat="1" ht="30" customHeight="1">
      <c r="A170" s="33">
        <v>7</v>
      </c>
      <c r="B170" s="68" t="s">
        <v>564</v>
      </c>
      <c r="C170" s="69" t="s">
        <v>565</v>
      </c>
      <c r="D170" s="70" t="s">
        <v>549</v>
      </c>
      <c r="E170" s="57">
        <v>192801</v>
      </c>
      <c r="F170" s="71" t="s">
        <v>307</v>
      </c>
      <c r="G170" s="39"/>
      <c r="H170" s="71" t="s">
        <v>307</v>
      </c>
      <c r="I170" s="50">
        <v>78.4</v>
      </c>
      <c r="J170" s="51"/>
      <c r="K170" s="50">
        <v>78.4</v>
      </c>
      <c r="L170" s="50">
        <f t="shared" si="3"/>
        <v>80.915</v>
      </c>
      <c r="M170" s="52"/>
    </row>
    <row r="171" spans="1:13" s="12" customFormat="1" ht="30" customHeight="1">
      <c r="A171" s="33">
        <v>8</v>
      </c>
      <c r="B171" s="68" t="s">
        <v>566</v>
      </c>
      <c r="C171" s="69" t="s">
        <v>567</v>
      </c>
      <c r="D171" s="70" t="s">
        <v>549</v>
      </c>
      <c r="E171" s="57">
        <v>192801</v>
      </c>
      <c r="F171" s="71" t="s">
        <v>264</v>
      </c>
      <c r="G171" s="39"/>
      <c r="H171" s="71" t="s">
        <v>264</v>
      </c>
      <c r="I171" s="50">
        <v>82.2</v>
      </c>
      <c r="J171" s="51"/>
      <c r="K171" s="50">
        <v>82.2</v>
      </c>
      <c r="L171" s="50">
        <f t="shared" si="3"/>
        <v>80.80000000000001</v>
      </c>
      <c r="M171" s="52"/>
    </row>
    <row r="172" spans="1:13" s="12" customFormat="1" ht="30" customHeight="1">
      <c r="A172" s="33">
        <v>9</v>
      </c>
      <c r="B172" s="68" t="s">
        <v>568</v>
      </c>
      <c r="C172" s="69" t="s">
        <v>569</v>
      </c>
      <c r="D172" s="70" t="s">
        <v>549</v>
      </c>
      <c r="E172" s="57">
        <v>192801</v>
      </c>
      <c r="F172" s="71" t="s">
        <v>158</v>
      </c>
      <c r="G172" s="39"/>
      <c r="H172" s="71" t="s">
        <v>158</v>
      </c>
      <c r="I172" s="50">
        <v>77.4</v>
      </c>
      <c r="J172" s="51"/>
      <c r="K172" s="50">
        <v>77.4</v>
      </c>
      <c r="L172" s="50">
        <f t="shared" si="3"/>
        <v>80.05000000000001</v>
      </c>
      <c r="M172" s="52"/>
    </row>
    <row r="173" spans="1:13" s="12" customFormat="1" ht="30" customHeight="1">
      <c r="A173" s="33">
        <v>10</v>
      </c>
      <c r="B173" s="68" t="s">
        <v>570</v>
      </c>
      <c r="C173" s="69" t="s">
        <v>571</v>
      </c>
      <c r="D173" s="70" t="s">
        <v>549</v>
      </c>
      <c r="E173" s="57">
        <v>192801</v>
      </c>
      <c r="F173" s="71" t="s">
        <v>572</v>
      </c>
      <c r="G173" s="39"/>
      <c r="H173" s="71" t="s">
        <v>572</v>
      </c>
      <c r="I173" s="50">
        <v>80.4</v>
      </c>
      <c r="J173" s="51"/>
      <c r="K173" s="50">
        <v>80.4</v>
      </c>
      <c r="L173" s="50">
        <f t="shared" si="3"/>
        <v>79.93</v>
      </c>
      <c r="M173" s="52"/>
    </row>
    <row r="174" spans="1:13" s="12" customFormat="1" ht="30" customHeight="1">
      <c r="A174" s="33">
        <v>1</v>
      </c>
      <c r="B174" s="68" t="s">
        <v>573</v>
      </c>
      <c r="C174" s="69" t="s">
        <v>574</v>
      </c>
      <c r="D174" s="70" t="s">
        <v>575</v>
      </c>
      <c r="E174" s="57">
        <v>192901</v>
      </c>
      <c r="F174" s="71" t="s">
        <v>576</v>
      </c>
      <c r="G174" s="39"/>
      <c r="H174" s="71" t="s">
        <v>576</v>
      </c>
      <c r="I174" s="50">
        <v>82.8</v>
      </c>
      <c r="J174" s="51"/>
      <c r="K174" s="50">
        <v>82.8</v>
      </c>
      <c r="L174" s="50">
        <f t="shared" si="3"/>
        <v>81.195</v>
      </c>
      <c r="M174" s="52"/>
    </row>
    <row r="175" spans="1:13" s="12" customFormat="1" ht="30" customHeight="1">
      <c r="A175" s="33">
        <v>2</v>
      </c>
      <c r="B175" s="68" t="s">
        <v>577</v>
      </c>
      <c r="C175" s="69" t="s">
        <v>578</v>
      </c>
      <c r="D175" s="70" t="s">
        <v>575</v>
      </c>
      <c r="E175" s="57">
        <v>192901</v>
      </c>
      <c r="F175" s="71" t="s">
        <v>579</v>
      </c>
      <c r="G175" s="39"/>
      <c r="H175" s="71" t="s">
        <v>579</v>
      </c>
      <c r="I175" s="50">
        <v>83.2</v>
      </c>
      <c r="J175" s="51"/>
      <c r="K175" s="50">
        <v>83.2</v>
      </c>
      <c r="L175" s="50">
        <f t="shared" si="3"/>
        <v>79.87</v>
      </c>
      <c r="M175" s="52"/>
    </row>
    <row r="176" spans="1:13" s="12" customFormat="1" ht="30" customHeight="1">
      <c r="A176" s="33">
        <v>3</v>
      </c>
      <c r="B176" s="68" t="s">
        <v>580</v>
      </c>
      <c r="C176" s="69" t="s">
        <v>581</v>
      </c>
      <c r="D176" s="70" t="s">
        <v>575</v>
      </c>
      <c r="E176" s="57">
        <v>192901</v>
      </c>
      <c r="F176" s="71" t="s">
        <v>582</v>
      </c>
      <c r="G176" s="39"/>
      <c r="H176" s="71" t="s">
        <v>582</v>
      </c>
      <c r="I176" s="50">
        <v>79</v>
      </c>
      <c r="J176" s="51"/>
      <c r="K176" s="50">
        <v>79</v>
      </c>
      <c r="L176" s="50">
        <f t="shared" si="3"/>
        <v>79.83500000000001</v>
      </c>
      <c r="M176" s="52"/>
    </row>
    <row r="177" spans="1:13" s="12" customFormat="1" ht="30" customHeight="1">
      <c r="A177" s="33">
        <v>4</v>
      </c>
      <c r="B177" s="68" t="s">
        <v>583</v>
      </c>
      <c r="C177" s="69" t="s">
        <v>584</v>
      </c>
      <c r="D177" s="70" t="s">
        <v>575</v>
      </c>
      <c r="E177" s="57">
        <v>192901</v>
      </c>
      <c r="F177" s="71" t="s">
        <v>585</v>
      </c>
      <c r="G177" s="39"/>
      <c r="H177" s="71" t="s">
        <v>585</v>
      </c>
      <c r="I177" s="53">
        <v>81.4</v>
      </c>
      <c r="J177" s="54"/>
      <c r="K177" s="53">
        <v>81.4</v>
      </c>
      <c r="L177" s="53">
        <f t="shared" si="3"/>
        <v>79.59</v>
      </c>
      <c r="M177" s="52"/>
    </row>
    <row r="178" spans="1:13" s="12" customFormat="1" ht="30" customHeight="1">
      <c r="A178" s="33">
        <v>1</v>
      </c>
      <c r="B178" s="68" t="s">
        <v>586</v>
      </c>
      <c r="C178" s="69" t="s">
        <v>587</v>
      </c>
      <c r="D178" s="70" t="s">
        <v>588</v>
      </c>
      <c r="E178" s="57">
        <v>193001</v>
      </c>
      <c r="F178" s="71" t="s">
        <v>240</v>
      </c>
      <c r="G178" s="39"/>
      <c r="H178" s="71" t="s">
        <v>240</v>
      </c>
      <c r="I178" s="53">
        <v>83.4</v>
      </c>
      <c r="J178" s="54"/>
      <c r="K178" s="53">
        <v>83.4</v>
      </c>
      <c r="L178" s="53">
        <f t="shared" si="3"/>
        <v>83.285</v>
      </c>
      <c r="M178" s="52"/>
    </row>
    <row r="179" spans="1:13" s="12" customFormat="1" ht="30" customHeight="1">
      <c r="A179" s="33">
        <v>2</v>
      </c>
      <c r="B179" s="68" t="s">
        <v>589</v>
      </c>
      <c r="C179" s="69" t="s">
        <v>590</v>
      </c>
      <c r="D179" s="70" t="s">
        <v>588</v>
      </c>
      <c r="E179" s="57">
        <v>193001</v>
      </c>
      <c r="F179" s="71" t="s">
        <v>591</v>
      </c>
      <c r="G179" s="39"/>
      <c r="H179" s="71" t="s">
        <v>591</v>
      </c>
      <c r="I179" s="53">
        <v>82</v>
      </c>
      <c r="J179" s="54"/>
      <c r="K179" s="53">
        <v>82</v>
      </c>
      <c r="L179" s="53">
        <f t="shared" si="3"/>
        <v>82.3</v>
      </c>
      <c r="M179" s="52"/>
    </row>
    <row r="180" spans="1:13" s="12" customFormat="1" ht="30" customHeight="1">
      <c r="A180" s="33">
        <v>3</v>
      </c>
      <c r="B180" s="68" t="s">
        <v>592</v>
      </c>
      <c r="C180" s="69" t="s">
        <v>593</v>
      </c>
      <c r="D180" s="70" t="s">
        <v>588</v>
      </c>
      <c r="E180" s="57">
        <v>193001</v>
      </c>
      <c r="F180" s="71" t="s">
        <v>594</v>
      </c>
      <c r="G180" s="39"/>
      <c r="H180" s="71" t="s">
        <v>594</v>
      </c>
      <c r="I180" s="53">
        <v>81.8</v>
      </c>
      <c r="J180" s="54"/>
      <c r="K180" s="53">
        <v>81.8</v>
      </c>
      <c r="L180" s="53">
        <f t="shared" si="3"/>
        <v>81.695</v>
      </c>
      <c r="M180" s="52"/>
    </row>
    <row r="181" spans="1:13" s="12" customFormat="1" ht="30" customHeight="1">
      <c r="A181" s="33">
        <v>4</v>
      </c>
      <c r="B181" s="68" t="s">
        <v>595</v>
      </c>
      <c r="C181" s="69" t="s">
        <v>596</v>
      </c>
      <c r="D181" s="70" t="s">
        <v>588</v>
      </c>
      <c r="E181" s="57">
        <v>193001</v>
      </c>
      <c r="F181" s="71" t="s">
        <v>597</v>
      </c>
      <c r="G181" s="39"/>
      <c r="H181" s="71" t="s">
        <v>597</v>
      </c>
      <c r="I181" s="50">
        <v>82</v>
      </c>
      <c r="J181" s="51"/>
      <c r="K181" s="50">
        <v>82</v>
      </c>
      <c r="L181" s="50">
        <f t="shared" si="3"/>
        <v>81.11</v>
      </c>
      <c r="M181" s="52"/>
    </row>
    <row r="182" spans="1:13" s="12" customFormat="1" ht="30" customHeight="1">
      <c r="A182" s="33">
        <v>1</v>
      </c>
      <c r="B182" s="68" t="s">
        <v>598</v>
      </c>
      <c r="C182" s="69" t="s">
        <v>599</v>
      </c>
      <c r="D182" s="70" t="s">
        <v>600</v>
      </c>
      <c r="E182" s="57">
        <v>193101</v>
      </c>
      <c r="F182" s="71" t="s">
        <v>301</v>
      </c>
      <c r="G182" s="39"/>
      <c r="H182" s="71" t="s">
        <v>301</v>
      </c>
      <c r="I182" s="38">
        <v>83</v>
      </c>
      <c r="J182" s="55"/>
      <c r="K182" s="38">
        <v>83</v>
      </c>
      <c r="L182" s="53">
        <f aca="true" t="shared" si="4" ref="L182:L203">H182*0.5+K182*0.5</f>
        <v>84.86500000000001</v>
      </c>
      <c r="M182" s="38"/>
    </row>
    <row r="183" spans="1:13" s="12" customFormat="1" ht="30" customHeight="1">
      <c r="A183" s="33">
        <v>2</v>
      </c>
      <c r="B183" s="68" t="s">
        <v>601</v>
      </c>
      <c r="C183" s="69" t="s">
        <v>602</v>
      </c>
      <c r="D183" s="70" t="s">
        <v>600</v>
      </c>
      <c r="E183" s="57">
        <v>193101</v>
      </c>
      <c r="F183" s="71" t="s">
        <v>603</v>
      </c>
      <c r="G183" s="39"/>
      <c r="H183" s="71" t="s">
        <v>603</v>
      </c>
      <c r="I183" s="53">
        <v>83.2</v>
      </c>
      <c r="J183" s="55"/>
      <c r="K183" s="53">
        <v>83.2</v>
      </c>
      <c r="L183" s="53">
        <f t="shared" si="4"/>
        <v>83.965</v>
      </c>
      <c r="M183" s="52"/>
    </row>
    <row r="184" spans="1:13" s="12" customFormat="1" ht="30" customHeight="1">
      <c r="A184" s="33">
        <v>3</v>
      </c>
      <c r="B184" s="68" t="s">
        <v>604</v>
      </c>
      <c r="C184" s="69" t="s">
        <v>605</v>
      </c>
      <c r="D184" s="70" t="s">
        <v>600</v>
      </c>
      <c r="E184" s="57">
        <v>193101</v>
      </c>
      <c r="F184" s="71" t="s">
        <v>212</v>
      </c>
      <c r="G184" s="39"/>
      <c r="H184" s="71" t="s">
        <v>212</v>
      </c>
      <c r="I184" s="53">
        <v>81.8</v>
      </c>
      <c r="J184" s="55"/>
      <c r="K184" s="53">
        <v>81.8</v>
      </c>
      <c r="L184" s="53">
        <f t="shared" si="4"/>
        <v>82.995</v>
      </c>
      <c r="M184" s="52"/>
    </row>
    <row r="185" spans="1:13" s="12" customFormat="1" ht="30" customHeight="1">
      <c r="A185" s="33">
        <v>4</v>
      </c>
      <c r="B185" s="68" t="s">
        <v>606</v>
      </c>
      <c r="C185" s="69" t="s">
        <v>607</v>
      </c>
      <c r="D185" s="70" t="s">
        <v>600</v>
      </c>
      <c r="E185" s="57">
        <v>193101</v>
      </c>
      <c r="F185" s="71" t="s">
        <v>408</v>
      </c>
      <c r="G185" s="39"/>
      <c r="H185" s="71" t="s">
        <v>408</v>
      </c>
      <c r="I185" s="53">
        <v>80.6</v>
      </c>
      <c r="J185" s="55"/>
      <c r="K185" s="53">
        <v>80.6</v>
      </c>
      <c r="L185" s="53">
        <f t="shared" si="4"/>
        <v>82.38</v>
      </c>
      <c r="M185" s="52"/>
    </row>
    <row r="186" spans="1:13" s="12" customFormat="1" ht="30" customHeight="1">
      <c r="A186" s="33">
        <v>5</v>
      </c>
      <c r="B186" s="68" t="s">
        <v>608</v>
      </c>
      <c r="C186" s="69" t="s">
        <v>609</v>
      </c>
      <c r="D186" s="70" t="s">
        <v>600</v>
      </c>
      <c r="E186" s="57">
        <v>193101</v>
      </c>
      <c r="F186" s="71" t="s">
        <v>576</v>
      </c>
      <c r="G186" s="39"/>
      <c r="H186" s="71" t="s">
        <v>576</v>
      </c>
      <c r="I186" s="50">
        <v>82</v>
      </c>
      <c r="J186" s="55"/>
      <c r="K186" s="50">
        <v>82</v>
      </c>
      <c r="L186" s="50">
        <f t="shared" si="4"/>
        <v>80.795</v>
      </c>
      <c r="M186" s="52"/>
    </row>
    <row r="187" spans="1:13" s="12" customFormat="1" ht="30" customHeight="1">
      <c r="A187" s="33">
        <v>6</v>
      </c>
      <c r="B187" s="68" t="s">
        <v>610</v>
      </c>
      <c r="C187" s="69" t="s">
        <v>611</v>
      </c>
      <c r="D187" s="70" t="s">
        <v>600</v>
      </c>
      <c r="E187" s="57">
        <v>193101</v>
      </c>
      <c r="F187" s="71" t="s">
        <v>612</v>
      </c>
      <c r="G187" s="39"/>
      <c r="H187" s="71" t="s">
        <v>612</v>
      </c>
      <c r="I187" s="50">
        <v>81.4</v>
      </c>
      <c r="J187" s="55"/>
      <c r="K187" s="50">
        <v>81.4</v>
      </c>
      <c r="L187" s="50">
        <f t="shared" si="4"/>
        <v>80.065</v>
      </c>
      <c r="M187" s="52"/>
    </row>
    <row r="188" spans="1:13" s="12" customFormat="1" ht="30" customHeight="1">
      <c r="A188" s="33">
        <v>7</v>
      </c>
      <c r="B188" s="68" t="s">
        <v>613</v>
      </c>
      <c r="C188" s="69" t="s">
        <v>614</v>
      </c>
      <c r="D188" s="70" t="s">
        <v>600</v>
      </c>
      <c r="E188" s="57">
        <v>193101</v>
      </c>
      <c r="F188" s="71" t="s">
        <v>615</v>
      </c>
      <c r="G188" s="39"/>
      <c r="H188" s="71" t="s">
        <v>615</v>
      </c>
      <c r="I188" s="53">
        <v>80.4</v>
      </c>
      <c r="J188" s="55"/>
      <c r="K188" s="53">
        <v>80.4</v>
      </c>
      <c r="L188" s="53">
        <f t="shared" si="4"/>
        <v>79.88</v>
      </c>
      <c r="M188" s="52"/>
    </row>
    <row r="189" spans="1:13" s="12" customFormat="1" ht="30" customHeight="1">
      <c r="A189" s="33">
        <v>1</v>
      </c>
      <c r="B189" s="68" t="s">
        <v>616</v>
      </c>
      <c r="C189" s="69" t="s">
        <v>617</v>
      </c>
      <c r="D189" s="70" t="s">
        <v>618</v>
      </c>
      <c r="E189" s="37">
        <v>193201</v>
      </c>
      <c r="F189" s="71" t="s">
        <v>464</v>
      </c>
      <c r="G189" s="39"/>
      <c r="H189" s="71" t="s">
        <v>464</v>
      </c>
      <c r="I189" s="53">
        <v>83</v>
      </c>
      <c r="J189" s="54"/>
      <c r="K189" s="53">
        <v>83</v>
      </c>
      <c r="L189" s="53">
        <f t="shared" si="4"/>
        <v>83.055</v>
      </c>
      <c r="M189" s="52"/>
    </row>
    <row r="190" spans="1:13" s="12" customFormat="1" ht="30" customHeight="1">
      <c r="A190" s="33">
        <v>2</v>
      </c>
      <c r="B190" s="68" t="s">
        <v>619</v>
      </c>
      <c r="C190" s="69" t="s">
        <v>620</v>
      </c>
      <c r="D190" s="70" t="s">
        <v>618</v>
      </c>
      <c r="E190" s="37">
        <v>193201</v>
      </c>
      <c r="F190" s="71" t="s">
        <v>621</v>
      </c>
      <c r="G190" s="39"/>
      <c r="H190" s="71" t="s">
        <v>621</v>
      </c>
      <c r="I190" s="50">
        <v>83.8</v>
      </c>
      <c r="J190" s="51"/>
      <c r="K190" s="50">
        <v>83.8</v>
      </c>
      <c r="L190" s="50">
        <f t="shared" si="4"/>
        <v>80.68</v>
      </c>
      <c r="M190" s="52"/>
    </row>
    <row r="191" spans="1:13" s="12" customFormat="1" ht="30" customHeight="1">
      <c r="A191" s="33">
        <v>3</v>
      </c>
      <c r="B191" s="68" t="s">
        <v>622</v>
      </c>
      <c r="C191" s="69" t="s">
        <v>623</v>
      </c>
      <c r="D191" s="70" t="s">
        <v>618</v>
      </c>
      <c r="E191" s="37">
        <v>193201</v>
      </c>
      <c r="F191" s="71" t="s">
        <v>624</v>
      </c>
      <c r="G191" s="39"/>
      <c r="H191" s="71" t="s">
        <v>624</v>
      </c>
      <c r="I191" s="50">
        <v>81.6</v>
      </c>
      <c r="J191" s="51"/>
      <c r="K191" s="50">
        <v>81.6</v>
      </c>
      <c r="L191" s="50">
        <f t="shared" si="4"/>
        <v>80.57499999999999</v>
      </c>
      <c r="M191" s="52"/>
    </row>
    <row r="192" spans="1:13" s="12" customFormat="1" ht="30" customHeight="1">
      <c r="A192" s="33">
        <v>4</v>
      </c>
      <c r="B192" s="68" t="s">
        <v>625</v>
      </c>
      <c r="C192" s="69" t="s">
        <v>626</v>
      </c>
      <c r="D192" s="70" t="s">
        <v>618</v>
      </c>
      <c r="E192" s="37">
        <v>193201</v>
      </c>
      <c r="F192" s="71" t="s">
        <v>627</v>
      </c>
      <c r="G192" s="39"/>
      <c r="H192" s="71" t="s">
        <v>627</v>
      </c>
      <c r="I192" s="50">
        <v>82</v>
      </c>
      <c r="J192" s="51"/>
      <c r="K192" s="50">
        <v>82</v>
      </c>
      <c r="L192" s="50">
        <f t="shared" si="4"/>
        <v>80.14500000000001</v>
      </c>
      <c r="M192" s="52"/>
    </row>
    <row r="193" spans="1:13" s="12" customFormat="1" ht="30" customHeight="1">
      <c r="A193" s="33">
        <v>5</v>
      </c>
      <c r="B193" s="68" t="s">
        <v>628</v>
      </c>
      <c r="C193" s="69" t="s">
        <v>629</v>
      </c>
      <c r="D193" s="70" t="s">
        <v>618</v>
      </c>
      <c r="E193" s="37">
        <v>193201</v>
      </c>
      <c r="F193" s="71" t="s">
        <v>630</v>
      </c>
      <c r="G193" s="39"/>
      <c r="H193" s="71" t="s">
        <v>630</v>
      </c>
      <c r="I193" s="53">
        <v>81</v>
      </c>
      <c r="J193" s="54"/>
      <c r="K193" s="53">
        <v>81</v>
      </c>
      <c r="L193" s="53">
        <f t="shared" si="4"/>
        <v>79.975</v>
      </c>
      <c r="M193" s="52"/>
    </row>
    <row r="194" spans="1:13" s="12" customFormat="1" ht="30" customHeight="1">
      <c r="A194" s="33">
        <v>6</v>
      </c>
      <c r="B194" s="68" t="s">
        <v>631</v>
      </c>
      <c r="C194" s="69" t="s">
        <v>632</v>
      </c>
      <c r="D194" s="70" t="s">
        <v>618</v>
      </c>
      <c r="E194" s="37">
        <v>193201</v>
      </c>
      <c r="F194" s="71" t="s">
        <v>405</v>
      </c>
      <c r="G194" s="39"/>
      <c r="H194" s="71" t="s">
        <v>405</v>
      </c>
      <c r="I194" s="50">
        <v>78.8</v>
      </c>
      <c r="J194" s="51"/>
      <c r="K194" s="50">
        <v>78.8</v>
      </c>
      <c r="L194" s="50">
        <f t="shared" si="4"/>
        <v>79.59</v>
      </c>
      <c r="M194" s="52"/>
    </row>
    <row r="195" spans="1:13" s="12" customFormat="1" ht="30" customHeight="1">
      <c r="A195" s="33">
        <v>7</v>
      </c>
      <c r="B195" s="68" t="s">
        <v>633</v>
      </c>
      <c r="C195" s="69" t="s">
        <v>634</v>
      </c>
      <c r="D195" s="70" t="s">
        <v>618</v>
      </c>
      <c r="E195" s="37">
        <v>193201</v>
      </c>
      <c r="F195" s="71" t="s">
        <v>389</v>
      </c>
      <c r="G195" s="39"/>
      <c r="H195" s="71" t="s">
        <v>389</v>
      </c>
      <c r="I195" s="50">
        <v>78.6</v>
      </c>
      <c r="J195" s="51"/>
      <c r="K195" s="50">
        <v>78.6</v>
      </c>
      <c r="L195" s="50">
        <f t="shared" si="4"/>
        <v>79.255</v>
      </c>
      <c r="M195" s="52"/>
    </row>
    <row r="196" spans="1:13" s="12" customFormat="1" ht="30" customHeight="1">
      <c r="A196" s="33">
        <v>8</v>
      </c>
      <c r="B196" s="68" t="s">
        <v>635</v>
      </c>
      <c r="C196" s="69" t="s">
        <v>636</v>
      </c>
      <c r="D196" s="70" t="s">
        <v>618</v>
      </c>
      <c r="E196" s="37">
        <v>193201</v>
      </c>
      <c r="F196" s="71" t="s">
        <v>637</v>
      </c>
      <c r="G196" s="39"/>
      <c r="H196" s="71" t="s">
        <v>637</v>
      </c>
      <c r="I196" s="50">
        <v>83.2</v>
      </c>
      <c r="J196" s="51"/>
      <c r="K196" s="50">
        <v>83.2</v>
      </c>
      <c r="L196" s="50">
        <f t="shared" si="4"/>
        <v>79.235</v>
      </c>
      <c r="M196" s="52"/>
    </row>
    <row r="197" spans="1:13" s="12" customFormat="1" ht="30" customHeight="1">
      <c r="A197" s="33">
        <v>9</v>
      </c>
      <c r="B197" s="68" t="s">
        <v>638</v>
      </c>
      <c r="C197" s="69" t="s">
        <v>639</v>
      </c>
      <c r="D197" s="70" t="s">
        <v>618</v>
      </c>
      <c r="E197" s="37">
        <v>193201</v>
      </c>
      <c r="F197" s="71" t="s">
        <v>640</v>
      </c>
      <c r="G197" s="39"/>
      <c r="H197" s="71" t="s">
        <v>640</v>
      </c>
      <c r="I197" s="53">
        <v>81.2</v>
      </c>
      <c r="J197" s="54"/>
      <c r="K197" s="53">
        <v>81.2</v>
      </c>
      <c r="L197" s="53">
        <f t="shared" si="4"/>
        <v>79.22</v>
      </c>
      <c r="M197" s="52"/>
    </row>
    <row r="198" spans="1:13" s="12" customFormat="1" ht="30" customHeight="1">
      <c r="A198" s="33">
        <v>10</v>
      </c>
      <c r="B198" s="68" t="s">
        <v>641</v>
      </c>
      <c r="C198" s="69" t="s">
        <v>642</v>
      </c>
      <c r="D198" s="70" t="s">
        <v>618</v>
      </c>
      <c r="E198" s="37">
        <v>193201</v>
      </c>
      <c r="F198" s="71" t="s">
        <v>643</v>
      </c>
      <c r="G198" s="39"/>
      <c r="H198" s="71" t="s">
        <v>643</v>
      </c>
      <c r="I198" s="50">
        <v>81</v>
      </c>
      <c r="J198" s="51"/>
      <c r="K198" s="50">
        <v>81</v>
      </c>
      <c r="L198" s="50">
        <f t="shared" si="4"/>
        <v>79.15</v>
      </c>
      <c r="M198" s="52"/>
    </row>
    <row r="199" spans="1:13" s="12" customFormat="1" ht="30" customHeight="1">
      <c r="A199" s="33">
        <v>11</v>
      </c>
      <c r="B199" s="68" t="s">
        <v>644</v>
      </c>
      <c r="C199" s="69" t="s">
        <v>645</v>
      </c>
      <c r="D199" s="70" t="s">
        <v>618</v>
      </c>
      <c r="E199" s="37">
        <v>193201</v>
      </c>
      <c r="F199" s="71" t="s">
        <v>646</v>
      </c>
      <c r="G199" s="39"/>
      <c r="H199" s="71" t="s">
        <v>646</v>
      </c>
      <c r="I199" s="50">
        <v>82.6</v>
      </c>
      <c r="J199" s="51"/>
      <c r="K199" s="50">
        <v>82.6</v>
      </c>
      <c r="L199" s="50">
        <f t="shared" si="4"/>
        <v>78.62</v>
      </c>
      <c r="M199" s="52"/>
    </row>
    <row r="200" spans="1:13" s="12" customFormat="1" ht="30" customHeight="1">
      <c r="A200" s="33">
        <v>12</v>
      </c>
      <c r="B200" s="68" t="s">
        <v>647</v>
      </c>
      <c r="C200" s="69" t="s">
        <v>648</v>
      </c>
      <c r="D200" s="70" t="s">
        <v>618</v>
      </c>
      <c r="E200" s="37">
        <v>193201</v>
      </c>
      <c r="F200" s="71" t="s">
        <v>649</v>
      </c>
      <c r="G200" s="39"/>
      <c r="H200" s="71" t="s">
        <v>649</v>
      </c>
      <c r="I200" s="53">
        <v>80.6</v>
      </c>
      <c r="J200" s="54"/>
      <c r="K200" s="53">
        <v>80.6</v>
      </c>
      <c r="L200" s="53">
        <f t="shared" si="4"/>
        <v>78.3</v>
      </c>
      <c r="M200" s="52"/>
    </row>
    <row r="201" spans="1:13" s="12" customFormat="1" ht="30" customHeight="1">
      <c r="A201" s="33">
        <v>13</v>
      </c>
      <c r="B201" s="68" t="s">
        <v>650</v>
      </c>
      <c r="C201" s="69" t="s">
        <v>651</v>
      </c>
      <c r="D201" s="70" t="s">
        <v>618</v>
      </c>
      <c r="E201" s="37">
        <v>193201</v>
      </c>
      <c r="F201" s="71" t="s">
        <v>652</v>
      </c>
      <c r="G201" s="39"/>
      <c r="H201" s="71" t="s">
        <v>652</v>
      </c>
      <c r="I201" s="50">
        <v>79.4</v>
      </c>
      <c r="J201" s="51"/>
      <c r="K201" s="50">
        <v>79.4</v>
      </c>
      <c r="L201" s="50">
        <f t="shared" si="4"/>
        <v>78.29</v>
      </c>
      <c r="M201" s="52"/>
    </row>
    <row r="202" spans="1:13" s="12" customFormat="1" ht="30" customHeight="1">
      <c r="A202" s="33">
        <v>1</v>
      </c>
      <c r="B202" s="68" t="s">
        <v>653</v>
      </c>
      <c r="C202" s="69" t="s">
        <v>654</v>
      </c>
      <c r="D202" s="58" t="s">
        <v>655</v>
      </c>
      <c r="E202" s="37">
        <v>193202</v>
      </c>
      <c r="F202" s="71" t="s">
        <v>656</v>
      </c>
      <c r="G202" s="39"/>
      <c r="H202" s="71" t="s">
        <v>656</v>
      </c>
      <c r="I202" s="50">
        <v>84.2</v>
      </c>
      <c r="J202" s="51"/>
      <c r="K202" s="50">
        <v>84.2</v>
      </c>
      <c r="L202" s="50">
        <f t="shared" si="4"/>
        <v>76.605</v>
      </c>
      <c r="M202" s="52"/>
    </row>
    <row r="203" spans="1:13" s="12" customFormat="1" ht="30" customHeight="1">
      <c r="A203" s="33">
        <v>1</v>
      </c>
      <c r="B203" s="68" t="s">
        <v>657</v>
      </c>
      <c r="C203" s="69" t="s">
        <v>658</v>
      </c>
      <c r="D203" s="58" t="s">
        <v>659</v>
      </c>
      <c r="E203" s="37">
        <v>193203</v>
      </c>
      <c r="F203" s="71" t="s">
        <v>660</v>
      </c>
      <c r="G203" s="39"/>
      <c r="H203" s="71" t="s">
        <v>660</v>
      </c>
      <c r="I203" s="53">
        <v>81.4</v>
      </c>
      <c r="J203" s="54"/>
      <c r="K203" s="53">
        <v>81.4</v>
      </c>
      <c r="L203" s="53">
        <f t="shared" si="4"/>
        <v>80.825</v>
      </c>
      <c r="M203" s="52"/>
    </row>
    <row r="204" spans="1:13" s="12" customFormat="1" ht="30" customHeight="1">
      <c r="A204" s="33">
        <v>1</v>
      </c>
      <c r="B204" s="68" t="s">
        <v>661</v>
      </c>
      <c r="C204" s="69" t="s">
        <v>662</v>
      </c>
      <c r="D204" s="70" t="s">
        <v>663</v>
      </c>
      <c r="E204" s="59">
        <v>193301</v>
      </c>
      <c r="F204" s="71" t="s">
        <v>64</v>
      </c>
      <c r="G204" s="39"/>
      <c r="H204" s="71" t="s">
        <v>64</v>
      </c>
      <c r="I204" s="52">
        <v>75</v>
      </c>
      <c r="J204" s="62">
        <v>1.014</v>
      </c>
      <c r="K204" s="63">
        <f aca="true" t="shared" si="5" ref="K204:K230">I204*J204</f>
        <v>76.05</v>
      </c>
      <c r="L204" s="64">
        <f aca="true" t="shared" si="6" ref="L204:L267">H204*0.5+K204*0.5</f>
        <v>81.755</v>
      </c>
      <c r="M204" s="52"/>
    </row>
    <row r="205" spans="1:13" s="12" customFormat="1" ht="30" customHeight="1">
      <c r="A205" s="33">
        <v>2</v>
      </c>
      <c r="B205" s="68" t="s">
        <v>664</v>
      </c>
      <c r="C205" s="69" t="s">
        <v>665</v>
      </c>
      <c r="D205" s="70" t="s">
        <v>663</v>
      </c>
      <c r="E205" s="59">
        <v>193301</v>
      </c>
      <c r="F205" s="71" t="s">
        <v>226</v>
      </c>
      <c r="G205" s="39"/>
      <c r="H205" s="71" t="s">
        <v>226</v>
      </c>
      <c r="I205" s="52">
        <v>76.4</v>
      </c>
      <c r="J205" s="62">
        <v>1.002</v>
      </c>
      <c r="K205" s="63">
        <f t="shared" si="5"/>
        <v>76.5528</v>
      </c>
      <c r="L205" s="64">
        <f t="shared" si="6"/>
        <v>81.7514</v>
      </c>
      <c r="M205" s="52"/>
    </row>
    <row r="206" spans="1:13" s="12" customFormat="1" ht="30" customHeight="1">
      <c r="A206" s="33">
        <v>3</v>
      </c>
      <c r="B206" s="68" t="s">
        <v>666</v>
      </c>
      <c r="C206" s="69" t="s">
        <v>667</v>
      </c>
      <c r="D206" s="70" t="s">
        <v>663</v>
      </c>
      <c r="E206" s="59">
        <v>193301</v>
      </c>
      <c r="F206" s="71" t="s">
        <v>668</v>
      </c>
      <c r="G206" s="39"/>
      <c r="H206" s="71" t="s">
        <v>668</v>
      </c>
      <c r="I206" s="52">
        <v>80.4</v>
      </c>
      <c r="J206" s="62">
        <v>0.984</v>
      </c>
      <c r="K206" s="63">
        <f t="shared" si="5"/>
        <v>79.1136</v>
      </c>
      <c r="L206" s="64">
        <f t="shared" si="6"/>
        <v>81.6618</v>
      </c>
      <c r="M206" s="52"/>
    </row>
    <row r="207" spans="1:13" s="12" customFormat="1" ht="30" customHeight="1">
      <c r="A207" s="33">
        <v>4</v>
      </c>
      <c r="B207" s="68" t="s">
        <v>669</v>
      </c>
      <c r="C207" s="69" t="s">
        <v>670</v>
      </c>
      <c r="D207" s="70" t="s">
        <v>663</v>
      </c>
      <c r="E207" s="59">
        <v>193301</v>
      </c>
      <c r="F207" s="71" t="s">
        <v>671</v>
      </c>
      <c r="G207" s="39"/>
      <c r="H207" s="71" t="s">
        <v>671</v>
      </c>
      <c r="I207" s="52">
        <v>77.8</v>
      </c>
      <c r="J207" s="62">
        <v>1.014</v>
      </c>
      <c r="K207" s="63">
        <f t="shared" si="5"/>
        <v>78.8892</v>
      </c>
      <c r="L207" s="64">
        <f t="shared" si="6"/>
        <v>81.56960000000001</v>
      </c>
      <c r="M207" s="52"/>
    </row>
    <row r="208" spans="1:13" s="12" customFormat="1" ht="30" customHeight="1">
      <c r="A208" s="33">
        <v>5</v>
      </c>
      <c r="B208" s="68" t="s">
        <v>672</v>
      </c>
      <c r="C208" s="69" t="s">
        <v>673</v>
      </c>
      <c r="D208" s="70" t="s">
        <v>663</v>
      </c>
      <c r="E208" s="59">
        <v>193301</v>
      </c>
      <c r="F208" s="71" t="s">
        <v>674</v>
      </c>
      <c r="G208" s="39"/>
      <c r="H208" s="71" t="s">
        <v>674</v>
      </c>
      <c r="I208" s="52">
        <v>82.2</v>
      </c>
      <c r="J208" s="62">
        <v>0.984</v>
      </c>
      <c r="K208" s="63">
        <f t="shared" si="5"/>
        <v>80.8848</v>
      </c>
      <c r="L208" s="64">
        <f t="shared" si="6"/>
        <v>81.1224</v>
      </c>
      <c r="M208" s="52"/>
    </row>
    <row r="209" spans="1:13" s="12" customFormat="1" ht="30" customHeight="1">
      <c r="A209" s="33">
        <v>6</v>
      </c>
      <c r="B209" s="68" t="s">
        <v>675</v>
      </c>
      <c r="C209" s="69" t="s">
        <v>676</v>
      </c>
      <c r="D209" s="70" t="s">
        <v>663</v>
      </c>
      <c r="E209" s="59">
        <v>193301</v>
      </c>
      <c r="F209" s="71" t="s">
        <v>677</v>
      </c>
      <c r="G209" s="39"/>
      <c r="H209" s="71" t="s">
        <v>677</v>
      </c>
      <c r="I209" s="52">
        <v>80.6</v>
      </c>
      <c r="J209" s="62">
        <v>0.984</v>
      </c>
      <c r="K209" s="63">
        <f t="shared" si="5"/>
        <v>79.31039999999999</v>
      </c>
      <c r="L209" s="64">
        <f t="shared" si="6"/>
        <v>80.97019999999999</v>
      </c>
      <c r="M209" s="52"/>
    </row>
    <row r="210" spans="1:13" s="12" customFormat="1" ht="30" customHeight="1">
      <c r="A210" s="33">
        <v>7</v>
      </c>
      <c r="B210" s="68" t="s">
        <v>678</v>
      </c>
      <c r="C210" s="69" t="s">
        <v>679</v>
      </c>
      <c r="D210" s="70" t="s">
        <v>663</v>
      </c>
      <c r="E210" s="59">
        <v>193301</v>
      </c>
      <c r="F210" s="71" t="s">
        <v>680</v>
      </c>
      <c r="G210" s="39"/>
      <c r="H210" s="71" t="s">
        <v>680</v>
      </c>
      <c r="I210" s="52">
        <v>83.8</v>
      </c>
      <c r="J210" s="62">
        <v>0.984</v>
      </c>
      <c r="K210" s="63">
        <f t="shared" si="5"/>
        <v>82.4592</v>
      </c>
      <c r="L210" s="64">
        <f t="shared" si="6"/>
        <v>80.6396</v>
      </c>
      <c r="M210" s="52"/>
    </row>
    <row r="211" spans="1:13" s="12" customFormat="1" ht="30" customHeight="1">
      <c r="A211" s="33">
        <v>8</v>
      </c>
      <c r="B211" s="68" t="s">
        <v>681</v>
      </c>
      <c r="C211" s="69" t="s">
        <v>682</v>
      </c>
      <c r="D211" s="70" t="s">
        <v>663</v>
      </c>
      <c r="E211" s="59">
        <v>193301</v>
      </c>
      <c r="F211" s="71" t="s">
        <v>683</v>
      </c>
      <c r="G211" s="39"/>
      <c r="H211" s="71" t="s">
        <v>683</v>
      </c>
      <c r="I211" s="52">
        <v>80</v>
      </c>
      <c r="J211" s="62">
        <v>1.002</v>
      </c>
      <c r="K211" s="63">
        <f t="shared" si="5"/>
        <v>80.16</v>
      </c>
      <c r="L211" s="64">
        <f t="shared" si="6"/>
        <v>80.60499999999999</v>
      </c>
      <c r="M211" s="52"/>
    </row>
    <row r="212" spans="1:13" s="12" customFormat="1" ht="30" customHeight="1">
      <c r="A212" s="33">
        <v>9</v>
      </c>
      <c r="B212" s="68" t="s">
        <v>684</v>
      </c>
      <c r="C212" s="69" t="s">
        <v>685</v>
      </c>
      <c r="D212" s="70" t="s">
        <v>663</v>
      </c>
      <c r="E212" s="59">
        <v>193301</v>
      </c>
      <c r="F212" s="71" t="s">
        <v>686</v>
      </c>
      <c r="G212" s="39"/>
      <c r="H212" s="71" t="s">
        <v>686</v>
      </c>
      <c r="I212" s="52">
        <v>77.8</v>
      </c>
      <c r="J212" s="62">
        <v>1.014</v>
      </c>
      <c r="K212" s="63">
        <f t="shared" si="5"/>
        <v>78.8892</v>
      </c>
      <c r="L212" s="64">
        <f t="shared" si="6"/>
        <v>80.5546</v>
      </c>
      <c r="M212" s="52"/>
    </row>
    <row r="213" spans="1:13" s="12" customFormat="1" ht="30" customHeight="1">
      <c r="A213" s="33">
        <v>10</v>
      </c>
      <c r="B213" s="68" t="s">
        <v>687</v>
      </c>
      <c r="C213" s="69" t="s">
        <v>688</v>
      </c>
      <c r="D213" s="70" t="s">
        <v>663</v>
      </c>
      <c r="E213" s="59">
        <v>193301</v>
      </c>
      <c r="F213" s="71" t="s">
        <v>689</v>
      </c>
      <c r="G213" s="39"/>
      <c r="H213" s="71" t="s">
        <v>689</v>
      </c>
      <c r="I213" s="52">
        <v>81.6</v>
      </c>
      <c r="J213" s="62">
        <v>1.002</v>
      </c>
      <c r="K213" s="63">
        <f t="shared" si="5"/>
        <v>81.7632</v>
      </c>
      <c r="L213" s="64">
        <f t="shared" si="6"/>
        <v>80.4366</v>
      </c>
      <c r="M213" s="52"/>
    </row>
    <row r="214" spans="1:13" s="12" customFormat="1" ht="30" customHeight="1">
      <c r="A214" s="33">
        <v>11</v>
      </c>
      <c r="B214" s="68" t="s">
        <v>690</v>
      </c>
      <c r="C214" s="69" t="s">
        <v>691</v>
      </c>
      <c r="D214" s="70" t="s">
        <v>663</v>
      </c>
      <c r="E214" s="59">
        <v>193301</v>
      </c>
      <c r="F214" s="71" t="s">
        <v>692</v>
      </c>
      <c r="G214" s="39"/>
      <c r="H214" s="71" t="s">
        <v>692</v>
      </c>
      <c r="I214" s="52">
        <v>77.2</v>
      </c>
      <c r="J214" s="62">
        <v>1.014</v>
      </c>
      <c r="K214" s="63">
        <f t="shared" si="5"/>
        <v>78.2808</v>
      </c>
      <c r="L214" s="64">
        <f t="shared" si="6"/>
        <v>80.4054</v>
      </c>
      <c r="M214" s="52"/>
    </row>
    <row r="215" spans="1:13" s="12" customFormat="1" ht="30" customHeight="1">
      <c r="A215" s="33">
        <v>12</v>
      </c>
      <c r="B215" s="68" t="s">
        <v>693</v>
      </c>
      <c r="C215" s="69" t="s">
        <v>694</v>
      </c>
      <c r="D215" s="70" t="s">
        <v>663</v>
      </c>
      <c r="E215" s="59">
        <v>193301</v>
      </c>
      <c r="F215" s="71" t="s">
        <v>695</v>
      </c>
      <c r="G215" s="39"/>
      <c r="H215" s="71" t="s">
        <v>695</v>
      </c>
      <c r="I215" s="52">
        <v>78.2</v>
      </c>
      <c r="J215" s="62">
        <v>1.002</v>
      </c>
      <c r="K215" s="63">
        <f t="shared" si="5"/>
        <v>78.35640000000001</v>
      </c>
      <c r="L215" s="64">
        <f t="shared" si="6"/>
        <v>79.7482</v>
      </c>
      <c r="M215" s="52"/>
    </row>
    <row r="216" spans="1:13" s="12" customFormat="1" ht="30" customHeight="1">
      <c r="A216" s="33">
        <v>13</v>
      </c>
      <c r="B216" s="68" t="s">
        <v>696</v>
      </c>
      <c r="C216" s="69" t="s">
        <v>697</v>
      </c>
      <c r="D216" s="70" t="s">
        <v>663</v>
      </c>
      <c r="E216" s="59">
        <v>193301</v>
      </c>
      <c r="F216" s="71" t="s">
        <v>698</v>
      </c>
      <c r="G216" s="39"/>
      <c r="H216" s="71" t="s">
        <v>698</v>
      </c>
      <c r="I216" s="52">
        <v>80.6</v>
      </c>
      <c r="J216" s="62">
        <v>1.014</v>
      </c>
      <c r="K216" s="63">
        <f t="shared" si="5"/>
        <v>81.7284</v>
      </c>
      <c r="L216" s="64">
        <v>79.34</v>
      </c>
      <c r="M216" s="52"/>
    </row>
    <row r="217" spans="1:14" s="12" customFormat="1" ht="30" customHeight="1">
      <c r="A217" s="33">
        <v>14</v>
      </c>
      <c r="B217" s="68" t="s">
        <v>699</v>
      </c>
      <c r="C217" s="69" t="s">
        <v>700</v>
      </c>
      <c r="D217" s="70" t="s">
        <v>663</v>
      </c>
      <c r="E217" s="59">
        <v>193301</v>
      </c>
      <c r="F217" s="71" t="s">
        <v>701</v>
      </c>
      <c r="G217" s="39"/>
      <c r="H217" s="71" t="s">
        <v>701</v>
      </c>
      <c r="I217" s="52">
        <v>82</v>
      </c>
      <c r="J217" s="62">
        <v>0.984</v>
      </c>
      <c r="K217" s="63">
        <f t="shared" si="5"/>
        <v>80.688</v>
      </c>
      <c r="L217" s="64">
        <f t="shared" si="6"/>
        <v>78.899</v>
      </c>
      <c r="M217" s="52"/>
      <c r="N217" s="65"/>
    </row>
    <row r="218" spans="1:14" s="12" customFormat="1" ht="30" customHeight="1">
      <c r="A218" s="33">
        <v>15</v>
      </c>
      <c r="B218" s="68" t="s">
        <v>702</v>
      </c>
      <c r="C218" s="69" t="s">
        <v>703</v>
      </c>
      <c r="D218" s="70" t="s">
        <v>663</v>
      </c>
      <c r="E218" s="59">
        <v>193301</v>
      </c>
      <c r="F218" s="71" t="s">
        <v>704</v>
      </c>
      <c r="G218" s="39"/>
      <c r="H218" s="71" t="s">
        <v>704</v>
      </c>
      <c r="I218" s="52">
        <v>78.8</v>
      </c>
      <c r="J218" s="62">
        <v>1.014</v>
      </c>
      <c r="K218" s="63">
        <f t="shared" si="5"/>
        <v>79.9032</v>
      </c>
      <c r="L218" s="64">
        <f t="shared" si="6"/>
        <v>78.85159999999999</v>
      </c>
      <c r="M218" s="52"/>
      <c r="N218" s="65"/>
    </row>
    <row r="219" spans="1:14" s="12" customFormat="1" ht="30" customHeight="1">
      <c r="A219" s="33">
        <v>16</v>
      </c>
      <c r="B219" s="68" t="s">
        <v>705</v>
      </c>
      <c r="C219" s="69" t="s">
        <v>706</v>
      </c>
      <c r="D219" s="70" t="s">
        <v>663</v>
      </c>
      <c r="E219" s="59">
        <v>193301</v>
      </c>
      <c r="F219" s="71" t="s">
        <v>707</v>
      </c>
      <c r="G219" s="39"/>
      <c r="H219" s="71" t="s">
        <v>707</v>
      </c>
      <c r="I219" s="52">
        <v>83.2</v>
      </c>
      <c r="J219" s="62">
        <v>0.984</v>
      </c>
      <c r="K219" s="63">
        <f t="shared" si="5"/>
        <v>81.86880000000001</v>
      </c>
      <c r="L219" s="64">
        <f t="shared" si="6"/>
        <v>78.7594</v>
      </c>
      <c r="M219" s="52"/>
      <c r="N219" s="65"/>
    </row>
    <row r="220" spans="1:14" s="12" customFormat="1" ht="30" customHeight="1">
      <c r="A220" s="33">
        <v>17</v>
      </c>
      <c r="B220" s="68" t="s">
        <v>708</v>
      </c>
      <c r="C220" s="69" t="s">
        <v>709</v>
      </c>
      <c r="D220" s="70" t="s">
        <v>663</v>
      </c>
      <c r="E220" s="59">
        <v>193301</v>
      </c>
      <c r="F220" s="71" t="s">
        <v>710</v>
      </c>
      <c r="G220" s="39"/>
      <c r="H220" s="71" t="s">
        <v>710</v>
      </c>
      <c r="I220" s="52">
        <v>83.8</v>
      </c>
      <c r="J220" s="62">
        <v>0.984</v>
      </c>
      <c r="K220" s="63">
        <f t="shared" si="5"/>
        <v>82.4592</v>
      </c>
      <c r="L220" s="64">
        <v>78.76</v>
      </c>
      <c r="M220" s="52"/>
      <c r="N220" s="65"/>
    </row>
    <row r="221" spans="1:14" s="12" customFormat="1" ht="30" customHeight="1">
      <c r="A221" s="33">
        <v>18</v>
      </c>
      <c r="B221" s="68" t="s">
        <v>711</v>
      </c>
      <c r="C221" s="69" t="s">
        <v>712</v>
      </c>
      <c r="D221" s="70" t="s">
        <v>663</v>
      </c>
      <c r="E221" s="59">
        <v>193301</v>
      </c>
      <c r="F221" s="71" t="s">
        <v>713</v>
      </c>
      <c r="G221" s="39"/>
      <c r="H221" s="71" t="s">
        <v>713</v>
      </c>
      <c r="I221" s="52">
        <v>79.4</v>
      </c>
      <c r="J221" s="62">
        <v>1.014</v>
      </c>
      <c r="K221" s="63">
        <f t="shared" si="5"/>
        <v>80.5116</v>
      </c>
      <c r="L221" s="64">
        <f t="shared" si="6"/>
        <v>78.54079999999999</v>
      </c>
      <c r="M221" s="52"/>
      <c r="N221" s="65"/>
    </row>
    <row r="222" spans="1:14" s="12" customFormat="1" ht="30" customHeight="1">
      <c r="A222" s="33">
        <v>19</v>
      </c>
      <c r="B222" s="68" t="s">
        <v>714</v>
      </c>
      <c r="C222" s="69" t="s">
        <v>715</v>
      </c>
      <c r="D222" s="70" t="s">
        <v>663</v>
      </c>
      <c r="E222" s="59">
        <v>193301</v>
      </c>
      <c r="F222" s="71" t="s">
        <v>716</v>
      </c>
      <c r="G222" s="39"/>
      <c r="H222" s="71" t="s">
        <v>716</v>
      </c>
      <c r="I222" s="52">
        <v>78</v>
      </c>
      <c r="J222" s="62">
        <v>1.014</v>
      </c>
      <c r="K222" s="63">
        <f t="shared" si="5"/>
        <v>79.092</v>
      </c>
      <c r="L222" s="64">
        <f t="shared" si="6"/>
        <v>78.416</v>
      </c>
      <c r="M222" s="52"/>
      <c r="N222" s="65"/>
    </row>
    <row r="223" spans="1:14" s="12" customFormat="1" ht="30" customHeight="1">
      <c r="A223" s="33">
        <v>20</v>
      </c>
      <c r="B223" s="68" t="s">
        <v>717</v>
      </c>
      <c r="C223" s="69" t="s">
        <v>718</v>
      </c>
      <c r="D223" s="70" t="s">
        <v>663</v>
      </c>
      <c r="E223" s="59">
        <v>193301</v>
      </c>
      <c r="F223" s="71" t="s">
        <v>719</v>
      </c>
      <c r="G223" s="39"/>
      <c r="H223" s="71" t="s">
        <v>719</v>
      </c>
      <c r="I223" s="52">
        <v>79</v>
      </c>
      <c r="J223" s="62">
        <v>1.002</v>
      </c>
      <c r="K223" s="63">
        <f t="shared" si="5"/>
        <v>79.158</v>
      </c>
      <c r="L223" s="64">
        <f t="shared" si="6"/>
        <v>78.369</v>
      </c>
      <c r="M223" s="52"/>
      <c r="N223" s="65"/>
    </row>
    <row r="224" spans="1:14" s="12" customFormat="1" ht="30" customHeight="1">
      <c r="A224" s="33">
        <v>21</v>
      </c>
      <c r="B224" s="68" t="s">
        <v>720</v>
      </c>
      <c r="C224" s="69" t="s">
        <v>721</v>
      </c>
      <c r="D224" s="70" t="s">
        <v>663</v>
      </c>
      <c r="E224" s="59">
        <v>193301</v>
      </c>
      <c r="F224" s="71" t="s">
        <v>386</v>
      </c>
      <c r="G224" s="39"/>
      <c r="H224" s="71" t="s">
        <v>386</v>
      </c>
      <c r="I224" s="52">
        <v>77</v>
      </c>
      <c r="J224" s="62">
        <v>1.002</v>
      </c>
      <c r="K224" s="63">
        <f t="shared" si="5"/>
        <v>77.154</v>
      </c>
      <c r="L224" s="64">
        <f t="shared" si="6"/>
        <v>78.33699999999999</v>
      </c>
      <c r="M224" s="52"/>
      <c r="N224" s="65"/>
    </row>
    <row r="225" spans="1:14" s="12" customFormat="1" ht="30" customHeight="1">
      <c r="A225" s="33">
        <v>22</v>
      </c>
      <c r="B225" s="68" t="s">
        <v>722</v>
      </c>
      <c r="C225" s="69" t="s">
        <v>723</v>
      </c>
      <c r="D225" s="70" t="s">
        <v>663</v>
      </c>
      <c r="E225" s="59">
        <v>193301</v>
      </c>
      <c r="F225" s="71" t="s">
        <v>490</v>
      </c>
      <c r="G225" s="39"/>
      <c r="H225" s="60">
        <v>77.33</v>
      </c>
      <c r="I225" s="52">
        <v>77.8</v>
      </c>
      <c r="J225" s="62">
        <v>1.002</v>
      </c>
      <c r="K225" s="63">
        <f t="shared" si="5"/>
        <v>77.9556</v>
      </c>
      <c r="L225" s="64">
        <v>77.65</v>
      </c>
      <c r="M225" s="52"/>
      <c r="N225" s="65"/>
    </row>
    <row r="226" spans="1:14" s="12" customFormat="1" ht="30" customHeight="1">
      <c r="A226" s="33">
        <v>23</v>
      </c>
      <c r="B226" s="68" t="s">
        <v>724</v>
      </c>
      <c r="C226" s="69" t="s">
        <v>725</v>
      </c>
      <c r="D226" s="70" t="s">
        <v>663</v>
      </c>
      <c r="E226" s="59">
        <v>193301</v>
      </c>
      <c r="F226" s="71" t="s">
        <v>726</v>
      </c>
      <c r="G226" s="39"/>
      <c r="H226" s="71" t="s">
        <v>726</v>
      </c>
      <c r="I226" s="52">
        <v>80.6</v>
      </c>
      <c r="J226" s="62">
        <v>0.984</v>
      </c>
      <c r="K226" s="63">
        <f t="shared" si="5"/>
        <v>79.31039999999999</v>
      </c>
      <c r="L226" s="64">
        <f t="shared" si="6"/>
        <v>77.5752</v>
      </c>
      <c r="M226" s="52"/>
      <c r="N226" s="65"/>
    </row>
    <row r="227" spans="1:14" s="12" customFormat="1" ht="30" customHeight="1">
      <c r="A227" s="33">
        <v>24</v>
      </c>
      <c r="B227" s="68" t="s">
        <v>727</v>
      </c>
      <c r="C227" s="69" t="s">
        <v>728</v>
      </c>
      <c r="D227" s="70" t="s">
        <v>663</v>
      </c>
      <c r="E227" s="59">
        <v>193301</v>
      </c>
      <c r="F227" s="71" t="s">
        <v>729</v>
      </c>
      <c r="G227" s="39"/>
      <c r="H227" s="71" t="s">
        <v>729</v>
      </c>
      <c r="I227" s="52">
        <v>82.4</v>
      </c>
      <c r="J227" s="62">
        <v>1.002</v>
      </c>
      <c r="K227" s="63">
        <f t="shared" si="5"/>
        <v>82.5648</v>
      </c>
      <c r="L227" s="64">
        <f t="shared" si="6"/>
        <v>77.5524</v>
      </c>
      <c r="M227" s="52"/>
      <c r="N227" s="65"/>
    </row>
    <row r="228" spans="1:14" s="12" customFormat="1" ht="30" customHeight="1">
      <c r="A228" s="33">
        <v>25</v>
      </c>
      <c r="B228" s="68" t="s">
        <v>730</v>
      </c>
      <c r="C228" s="69" t="s">
        <v>731</v>
      </c>
      <c r="D228" s="70" t="s">
        <v>663</v>
      </c>
      <c r="E228" s="59">
        <v>193301</v>
      </c>
      <c r="F228" s="71" t="s">
        <v>732</v>
      </c>
      <c r="G228" s="39"/>
      <c r="H228" s="71" t="s">
        <v>732</v>
      </c>
      <c r="I228" s="52">
        <v>79.2</v>
      </c>
      <c r="J228" s="62">
        <v>1.014</v>
      </c>
      <c r="K228" s="66">
        <f t="shared" si="5"/>
        <v>80.3088</v>
      </c>
      <c r="L228" s="67">
        <f t="shared" si="6"/>
        <v>77.3594</v>
      </c>
      <c r="M228" s="52"/>
      <c r="N228" s="65"/>
    </row>
    <row r="229" spans="1:14" s="12" customFormat="1" ht="30" customHeight="1">
      <c r="A229" s="33">
        <v>26</v>
      </c>
      <c r="B229" s="68" t="s">
        <v>733</v>
      </c>
      <c r="C229" s="69" t="s">
        <v>734</v>
      </c>
      <c r="D229" s="70" t="s">
        <v>663</v>
      </c>
      <c r="E229" s="59">
        <v>193301</v>
      </c>
      <c r="F229" s="71" t="s">
        <v>735</v>
      </c>
      <c r="G229" s="39"/>
      <c r="H229" s="71" t="s">
        <v>735</v>
      </c>
      <c r="I229" s="52">
        <v>74.6</v>
      </c>
      <c r="J229" s="62">
        <v>1.014</v>
      </c>
      <c r="K229" s="63">
        <f t="shared" si="5"/>
        <v>75.64439999999999</v>
      </c>
      <c r="L229" s="64">
        <f t="shared" si="6"/>
        <v>77.35719999999999</v>
      </c>
      <c r="M229" s="52"/>
      <c r="N229" s="65"/>
    </row>
    <row r="230" spans="1:14" s="12" customFormat="1" ht="30" customHeight="1">
      <c r="A230" s="33">
        <v>27</v>
      </c>
      <c r="B230" s="68" t="s">
        <v>736</v>
      </c>
      <c r="C230" s="69" t="s">
        <v>737</v>
      </c>
      <c r="D230" s="70" t="s">
        <v>663</v>
      </c>
      <c r="E230" s="59">
        <v>193301</v>
      </c>
      <c r="F230" s="71" t="s">
        <v>738</v>
      </c>
      <c r="G230" s="39"/>
      <c r="H230" s="71" t="s">
        <v>738</v>
      </c>
      <c r="I230" s="52">
        <v>76.2</v>
      </c>
      <c r="J230" s="62">
        <v>1.002</v>
      </c>
      <c r="K230" s="63">
        <f t="shared" si="5"/>
        <v>76.3524</v>
      </c>
      <c r="L230" s="64">
        <f t="shared" si="6"/>
        <v>77.2712</v>
      </c>
      <c r="M230" s="52"/>
      <c r="N230" s="65"/>
    </row>
    <row r="231" spans="1:14" s="12" customFormat="1" ht="30" customHeight="1">
      <c r="A231" s="33">
        <v>1</v>
      </c>
      <c r="B231" s="68" t="s">
        <v>739</v>
      </c>
      <c r="C231" s="69" t="s">
        <v>740</v>
      </c>
      <c r="D231" s="70" t="s">
        <v>741</v>
      </c>
      <c r="E231" s="61">
        <v>193401</v>
      </c>
      <c r="F231" s="71" t="s">
        <v>742</v>
      </c>
      <c r="G231" s="39"/>
      <c r="H231" s="71" t="s">
        <v>742</v>
      </c>
      <c r="I231" s="52">
        <v>84.6</v>
      </c>
      <c r="J231" s="62"/>
      <c r="K231" s="52">
        <v>84.6</v>
      </c>
      <c r="L231" s="64">
        <f t="shared" si="6"/>
        <v>86.775</v>
      </c>
      <c r="M231" s="52"/>
      <c r="N231" s="65"/>
    </row>
    <row r="232" spans="1:14" s="12" customFormat="1" ht="30" customHeight="1">
      <c r="A232" s="33">
        <v>2</v>
      </c>
      <c r="B232" s="68" t="s">
        <v>743</v>
      </c>
      <c r="C232" s="69" t="s">
        <v>744</v>
      </c>
      <c r="D232" s="70" t="s">
        <v>741</v>
      </c>
      <c r="E232" s="61">
        <v>193401</v>
      </c>
      <c r="F232" s="71" t="s">
        <v>745</v>
      </c>
      <c r="G232" s="39"/>
      <c r="H232" s="71" t="s">
        <v>745</v>
      </c>
      <c r="I232" s="52">
        <v>80.4</v>
      </c>
      <c r="J232" s="62"/>
      <c r="K232" s="52">
        <v>80.4</v>
      </c>
      <c r="L232" s="64">
        <f t="shared" si="6"/>
        <v>84.77000000000001</v>
      </c>
      <c r="M232" s="52"/>
      <c r="N232" s="65"/>
    </row>
    <row r="233" spans="1:14" s="12" customFormat="1" ht="30" customHeight="1">
      <c r="A233" s="33">
        <v>3</v>
      </c>
      <c r="B233" s="68" t="s">
        <v>746</v>
      </c>
      <c r="C233" s="69" t="s">
        <v>747</v>
      </c>
      <c r="D233" s="70" t="s">
        <v>741</v>
      </c>
      <c r="E233" s="61">
        <v>193401</v>
      </c>
      <c r="F233" s="71" t="s">
        <v>748</v>
      </c>
      <c r="G233" s="39"/>
      <c r="H233" s="71" t="s">
        <v>748</v>
      </c>
      <c r="I233" s="52">
        <v>85.2</v>
      </c>
      <c r="J233" s="62"/>
      <c r="K233" s="52">
        <v>85.2</v>
      </c>
      <c r="L233" s="64">
        <f t="shared" si="6"/>
        <v>83.105</v>
      </c>
      <c r="M233" s="52"/>
      <c r="N233" s="65"/>
    </row>
    <row r="234" spans="1:14" s="12" customFormat="1" ht="30" customHeight="1">
      <c r="A234" s="33">
        <v>4</v>
      </c>
      <c r="B234" s="68" t="s">
        <v>749</v>
      </c>
      <c r="C234" s="69" t="s">
        <v>750</v>
      </c>
      <c r="D234" s="70" t="s">
        <v>741</v>
      </c>
      <c r="E234" s="61">
        <v>193401</v>
      </c>
      <c r="F234" s="71" t="s">
        <v>751</v>
      </c>
      <c r="G234" s="39"/>
      <c r="H234" s="71" t="s">
        <v>751</v>
      </c>
      <c r="I234" s="52">
        <v>80.8</v>
      </c>
      <c r="J234" s="62"/>
      <c r="K234" s="52">
        <v>80.8</v>
      </c>
      <c r="L234" s="64">
        <f t="shared" si="6"/>
        <v>82.985</v>
      </c>
      <c r="M234" s="52"/>
      <c r="N234" s="65"/>
    </row>
    <row r="235" spans="1:14" s="12" customFormat="1" ht="30" customHeight="1">
      <c r="A235" s="33">
        <v>5</v>
      </c>
      <c r="B235" s="68" t="s">
        <v>752</v>
      </c>
      <c r="C235" s="69" t="s">
        <v>753</v>
      </c>
      <c r="D235" s="70" t="s">
        <v>741</v>
      </c>
      <c r="E235" s="61">
        <v>193401</v>
      </c>
      <c r="F235" s="71" t="s">
        <v>754</v>
      </c>
      <c r="G235" s="39"/>
      <c r="H235" s="71" t="s">
        <v>754</v>
      </c>
      <c r="I235" s="52">
        <v>81.8</v>
      </c>
      <c r="J235" s="62"/>
      <c r="K235" s="52">
        <v>81.8</v>
      </c>
      <c r="L235" s="64">
        <f t="shared" si="6"/>
        <v>82.495</v>
      </c>
      <c r="M235" s="52"/>
      <c r="N235" s="65"/>
    </row>
    <row r="236" spans="1:14" s="12" customFormat="1" ht="30" customHeight="1">
      <c r="A236" s="33">
        <v>6</v>
      </c>
      <c r="B236" s="68" t="s">
        <v>755</v>
      </c>
      <c r="C236" s="69" t="s">
        <v>756</v>
      </c>
      <c r="D236" s="70" t="s">
        <v>741</v>
      </c>
      <c r="E236" s="61">
        <v>193401</v>
      </c>
      <c r="F236" s="71" t="s">
        <v>529</v>
      </c>
      <c r="G236" s="39"/>
      <c r="H236" s="71" t="s">
        <v>529</v>
      </c>
      <c r="I236" s="52">
        <v>82.4</v>
      </c>
      <c r="J236" s="62"/>
      <c r="K236" s="52">
        <v>82.4</v>
      </c>
      <c r="L236" s="64">
        <f t="shared" si="6"/>
        <v>82.405</v>
      </c>
      <c r="M236" s="52"/>
      <c r="N236" s="65"/>
    </row>
    <row r="237" spans="1:14" s="12" customFormat="1" ht="30" customHeight="1">
      <c r="A237" s="33">
        <v>7</v>
      </c>
      <c r="B237" s="68" t="s">
        <v>757</v>
      </c>
      <c r="C237" s="69" t="s">
        <v>758</v>
      </c>
      <c r="D237" s="70" t="s">
        <v>741</v>
      </c>
      <c r="E237" s="61">
        <v>193401</v>
      </c>
      <c r="F237" s="71" t="s">
        <v>759</v>
      </c>
      <c r="G237" s="39"/>
      <c r="H237" s="71" t="s">
        <v>759</v>
      </c>
      <c r="I237" s="52">
        <v>76.2</v>
      </c>
      <c r="J237" s="62"/>
      <c r="K237" s="52">
        <v>76.2</v>
      </c>
      <c r="L237" s="64">
        <f t="shared" si="6"/>
        <v>81.225</v>
      </c>
      <c r="M237" s="52"/>
      <c r="N237" s="65"/>
    </row>
    <row r="238" spans="1:14" s="12" customFormat="1" ht="30" customHeight="1">
      <c r="A238" s="33">
        <v>8</v>
      </c>
      <c r="B238" s="68" t="s">
        <v>760</v>
      </c>
      <c r="C238" s="69" t="s">
        <v>761</v>
      </c>
      <c r="D238" s="70" t="s">
        <v>741</v>
      </c>
      <c r="E238" s="61">
        <v>193401</v>
      </c>
      <c r="F238" s="71" t="s">
        <v>762</v>
      </c>
      <c r="G238" s="39"/>
      <c r="H238" s="71" t="s">
        <v>762</v>
      </c>
      <c r="I238" s="52">
        <v>79.8</v>
      </c>
      <c r="J238" s="62"/>
      <c r="K238" s="52">
        <v>79.8</v>
      </c>
      <c r="L238" s="64">
        <f t="shared" si="6"/>
        <v>81.11500000000001</v>
      </c>
      <c r="M238" s="52"/>
      <c r="N238" s="65"/>
    </row>
    <row r="239" spans="1:14" s="12" customFormat="1" ht="30" customHeight="1">
      <c r="A239" s="33">
        <v>9</v>
      </c>
      <c r="B239" s="68" t="s">
        <v>763</v>
      </c>
      <c r="C239" s="69" t="s">
        <v>764</v>
      </c>
      <c r="D239" s="70" t="s">
        <v>741</v>
      </c>
      <c r="E239" s="61">
        <v>193401</v>
      </c>
      <c r="F239" s="71" t="s">
        <v>765</v>
      </c>
      <c r="G239" s="39"/>
      <c r="H239" s="71" t="s">
        <v>765</v>
      </c>
      <c r="I239" s="52">
        <v>79.2</v>
      </c>
      <c r="J239" s="62"/>
      <c r="K239" s="52">
        <v>79.2</v>
      </c>
      <c r="L239" s="64">
        <f t="shared" si="6"/>
        <v>80.78999999999999</v>
      </c>
      <c r="M239" s="52"/>
      <c r="N239" s="65"/>
    </row>
  </sheetData>
  <sheetProtection/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766</v>
      </c>
    </row>
    <row r="2" ht="13.5">
      <c r="A2" s="2" t="s">
        <v>767</v>
      </c>
    </row>
    <row r="3" spans="1:3" ht="13.5">
      <c r="A3" s="3" t="s">
        <v>768</v>
      </c>
      <c r="C3" s="4" t="s">
        <v>769</v>
      </c>
    </row>
    <row r="4" ht="12.75">
      <c r="A4" s="3">
        <v>3</v>
      </c>
    </row>
    <row r="6" ht="13.5"/>
    <row r="7" ht="12.75">
      <c r="A7" s="5" t="s">
        <v>770</v>
      </c>
    </row>
    <row r="8" ht="12.75">
      <c r="A8" s="6" t="s">
        <v>771</v>
      </c>
    </row>
    <row r="9" ht="12.75">
      <c r="A9" s="7" t="s">
        <v>772</v>
      </c>
    </row>
    <row r="10" ht="12.75">
      <c r="A10" s="6" t="s">
        <v>773</v>
      </c>
    </row>
    <row r="11" ht="13.5">
      <c r="A11" s="8" t="s">
        <v>774</v>
      </c>
    </row>
    <row r="13" ht="13.5"/>
    <row r="14" ht="13.5">
      <c r="A14" s="4" t="s">
        <v>775</v>
      </c>
    </row>
    <row r="16" ht="13.5"/>
    <row r="17" ht="13.5">
      <c r="C17" s="4" t="s">
        <v>776</v>
      </c>
    </row>
    <row r="20" ht="12.75">
      <c r="A20" s="9" t="s">
        <v>777</v>
      </c>
    </row>
    <row r="26" ht="13.5">
      <c r="C26" s="10" t="s">
        <v>778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2012-10-29T01:20:51Z</cp:lastPrinted>
  <dcterms:created xsi:type="dcterms:W3CDTF">1996-12-17T01:32:42Z</dcterms:created>
  <dcterms:modified xsi:type="dcterms:W3CDTF">2019-08-29T08:01:57Z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ubyTemplate">
    <vt:lpwstr>11</vt:lpwstr>
  </property>
</Properties>
</file>