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中宁县" sheetId="2" r:id="rId1"/>
  </sheets>
  <definedNames>
    <definedName name="_xlnm._FilterDatabase" localSheetId="0" hidden="1">中宁县!$A$2:$S$115</definedName>
    <definedName name="_xlnm.Print_Area" localSheetId="0">中宁县!$A$1:$S$115</definedName>
    <definedName name="_xlnm.Print_Titles" localSheetId="0">中宁县!$1:$2</definedName>
  </definedNames>
  <calcPr calcId="144525"/>
</workbook>
</file>

<file path=xl/sharedStrings.xml><?xml version="1.0" encoding="utf-8"?>
<sst xmlns="http://schemas.openxmlformats.org/spreadsheetml/2006/main" count="810" uniqueCount="267">
  <si>
    <t>2019年中宁县公开招聘乡镇、部门其它类事业编工作人员总成绩</t>
  </si>
  <si>
    <t>序号</t>
  </si>
  <si>
    <t>报考职位</t>
  </si>
  <si>
    <t>职位代码</t>
  </si>
  <si>
    <t>招聘人数</t>
  </si>
  <si>
    <t>所学专业名称</t>
  </si>
  <si>
    <t>姓名</t>
  </si>
  <si>
    <t>民族</t>
  </si>
  <si>
    <t>性别</t>
  </si>
  <si>
    <t>笔试分数</t>
  </si>
  <si>
    <t>民族加分</t>
  </si>
  <si>
    <t>警察加分</t>
  </si>
  <si>
    <t>烈士加分</t>
  </si>
  <si>
    <t>加分合计</t>
  </si>
  <si>
    <t>笔试成绩</t>
  </si>
  <si>
    <t>笔试成绩折合分</t>
  </si>
  <si>
    <t>面试成绩</t>
  </si>
  <si>
    <t>面试成绩折合分</t>
  </si>
  <si>
    <t>总成绩</t>
  </si>
  <si>
    <t>排名</t>
  </si>
  <si>
    <t>中宁县徐套乡村镇规划建设管理站专业技术岗1</t>
  </si>
  <si>
    <t>054001</t>
  </si>
  <si>
    <t>1</t>
  </si>
  <si>
    <t>化学</t>
  </si>
  <si>
    <t>马科</t>
  </si>
  <si>
    <t>回族</t>
  </si>
  <si>
    <t>男</t>
  </si>
  <si>
    <t>材料物理</t>
  </si>
  <si>
    <t>于超</t>
  </si>
  <si>
    <t>汉族</t>
  </si>
  <si>
    <t>中宁县鸣沙镇民生服务中心专业技术岗</t>
  </si>
  <si>
    <t>054002</t>
  </si>
  <si>
    <t>农学</t>
  </si>
  <si>
    <t>王荣荣</t>
  </si>
  <si>
    <t>女</t>
  </si>
  <si>
    <t>设施农业科学与工程</t>
  </si>
  <si>
    <t>杨龙</t>
  </si>
  <si>
    <t>设施农业科学与工程（园林植物与观赏园艺）</t>
  </si>
  <si>
    <t>刘露露</t>
  </si>
  <si>
    <t>中宁县喊叫水乡民生服务中心管理岗1</t>
  </si>
  <si>
    <t>054003</t>
  </si>
  <si>
    <t>高分子材料与工程</t>
  </si>
  <si>
    <t>马嘉财</t>
  </si>
  <si>
    <t>会计</t>
  </si>
  <si>
    <t>金枝</t>
  </si>
  <si>
    <t>英语（教育）</t>
  </si>
  <si>
    <t>黑怡君</t>
  </si>
  <si>
    <t>中宁县白马乡民生服务中心专业技术岗</t>
  </si>
  <si>
    <t>054004</t>
  </si>
  <si>
    <t>一学位：经济学  二学位：法学</t>
  </si>
  <si>
    <t>周艳</t>
  </si>
  <si>
    <t>历史学</t>
  </si>
  <si>
    <t>田小玲</t>
  </si>
  <si>
    <t>地理信息系统</t>
  </si>
  <si>
    <t>方芳</t>
  </si>
  <si>
    <t>中宁县太阳梁乡文化体育服务中心管理岗</t>
  </si>
  <si>
    <t>054005</t>
  </si>
  <si>
    <t>汉语言文学</t>
  </si>
  <si>
    <t>于嘉宝</t>
  </si>
  <si>
    <t>李海燕</t>
  </si>
  <si>
    <t>徐莉</t>
  </si>
  <si>
    <t>中宁县工信局中小微企业发展服务中心工作人员</t>
  </si>
  <si>
    <t>054006</t>
  </si>
  <si>
    <t>2</t>
  </si>
  <si>
    <t>计算机科学与技术</t>
  </si>
  <si>
    <t>崔婧</t>
  </si>
  <si>
    <t>网络工程</t>
  </si>
  <si>
    <t>卜莎</t>
  </si>
  <si>
    <t>信息与计算科学</t>
  </si>
  <si>
    <t>齐娇</t>
  </si>
  <si>
    <t>李志翔</t>
  </si>
  <si>
    <t>赵金鹏</t>
  </si>
  <si>
    <t>电子商务</t>
  </si>
  <si>
    <t>贺维波</t>
  </si>
  <si>
    <t>中宁县工业(物流)园区管理委员会办事员1</t>
  </si>
  <si>
    <t>054007</t>
  </si>
  <si>
    <t>机械工程及自动化</t>
  </si>
  <si>
    <t>曹怡昕</t>
  </si>
  <si>
    <t>车辆工程</t>
  </si>
  <si>
    <t>于宏博</t>
  </si>
  <si>
    <t>张椿海</t>
  </si>
  <si>
    <t>中宁县工业(物流)园区管理委员会办事员2</t>
  </si>
  <si>
    <t>054008</t>
  </si>
  <si>
    <t>环境科学</t>
  </si>
  <si>
    <t>韩佳如</t>
  </si>
  <si>
    <t>环境工程</t>
  </si>
  <si>
    <t>陈波</t>
  </si>
  <si>
    <t>安全工程</t>
  </si>
  <si>
    <t>马旭东</t>
  </si>
  <si>
    <t>中宁县工业(物流)园区管理委员会办事员3</t>
  </si>
  <si>
    <t>054009</t>
  </si>
  <si>
    <t>初等教育（双语师资）</t>
  </si>
  <si>
    <t>李慧</t>
  </si>
  <si>
    <t>应用英语</t>
  </si>
  <si>
    <t>马瑞</t>
  </si>
  <si>
    <t>司法信息技术</t>
  </si>
  <si>
    <t>孙鹏</t>
  </si>
  <si>
    <t>中宁县城建局城乡规划建设管理站村镇建设人员</t>
  </si>
  <si>
    <t>054010</t>
  </si>
  <si>
    <t>土木工程</t>
  </si>
  <si>
    <t>许琮</t>
  </si>
  <si>
    <t>刘洋</t>
  </si>
  <si>
    <t>杨锦涛</t>
  </si>
  <si>
    <t>土木工程专业建筑工程方向</t>
  </si>
  <si>
    <t>刘博士</t>
  </si>
  <si>
    <t>建筑环境与能源应用工程</t>
  </si>
  <si>
    <t>邵路明</t>
  </si>
  <si>
    <t>姬亚婷</t>
  </si>
  <si>
    <t>中宁县统计局统计普查中心专业技术岗</t>
  </si>
  <si>
    <t>054011</t>
  </si>
  <si>
    <t>会计学</t>
  </si>
  <si>
    <t>姚豆豆</t>
  </si>
  <si>
    <t>杨慧芳</t>
  </si>
  <si>
    <t>杨小梅</t>
  </si>
  <si>
    <t>中宁县应急管理局安全生产执法监察大队专业技术岗1</t>
  </si>
  <si>
    <t>054012</t>
  </si>
  <si>
    <t>张本仁</t>
  </si>
  <si>
    <t>乔聪</t>
  </si>
  <si>
    <t>祝福</t>
  </si>
  <si>
    <t>中宁县应急管理局安全生产执法监察大队专业技术岗2</t>
  </si>
  <si>
    <t>054013</t>
  </si>
  <si>
    <t>制药工程（微生物制药）</t>
  </si>
  <si>
    <t>王鑫</t>
  </si>
  <si>
    <t>制药工程</t>
  </si>
  <si>
    <t>唐虹</t>
  </si>
  <si>
    <t>祁会</t>
  </si>
  <si>
    <t>中宁县应急管理局安全生产执法监察大队专业技术岗3</t>
  </si>
  <si>
    <t>054014</t>
  </si>
  <si>
    <t>化学工程与工艺</t>
  </si>
  <si>
    <t>王钤</t>
  </si>
  <si>
    <t>李媛</t>
  </si>
  <si>
    <t>过程装备与控制工程</t>
  </si>
  <si>
    <t>王丹</t>
  </si>
  <si>
    <t>中宁县财政局会计核算中心专业技术岗</t>
  </si>
  <si>
    <t>054015</t>
  </si>
  <si>
    <t>贺丽佳</t>
  </si>
  <si>
    <t>财务管理</t>
  </si>
  <si>
    <t>康若彤</t>
  </si>
  <si>
    <t>温春萍</t>
  </si>
  <si>
    <t>中宁县民政局救助站专业技术岗</t>
  </si>
  <si>
    <t>054016</t>
  </si>
  <si>
    <t>社会工作</t>
  </si>
  <si>
    <t>李雯悦</t>
  </si>
  <si>
    <t>社会学</t>
  </si>
  <si>
    <t>马琪</t>
  </si>
  <si>
    <t>人类学</t>
  </si>
  <si>
    <t>马建平</t>
  </si>
  <si>
    <t>中宁县文化旅游广电局图书馆办公室文秘</t>
  </si>
  <si>
    <t>054017</t>
  </si>
  <si>
    <t>国际关系</t>
  </si>
  <si>
    <t>马瑜</t>
  </si>
  <si>
    <t>思想政治教育</t>
  </si>
  <si>
    <t>高凯莉</t>
  </si>
  <si>
    <t>何晓阳</t>
  </si>
  <si>
    <t>中宁县文化旅游广电局图书馆共享工程</t>
  </si>
  <si>
    <t>054018</t>
  </si>
  <si>
    <t>陈婷婷</t>
  </si>
  <si>
    <t>信息管理与信息系统</t>
  </si>
  <si>
    <t>张佳鑫</t>
  </si>
  <si>
    <t>程伟</t>
  </si>
  <si>
    <t>中宁县文化旅游广电局图书馆图书管理</t>
  </si>
  <si>
    <t>054019</t>
  </si>
  <si>
    <t>行政管理</t>
  </si>
  <si>
    <t>张淑芬</t>
  </si>
  <si>
    <t>段政</t>
  </si>
  <si>
    <t>李丹</t>
  </si>
  <si>
    <t>中宁县文化旅游广电局文物管理所文物保护</t>
  </si>
  <si>
    <t>054020</t>
  </si>
  <si>
    <t>历史学（创新实验班）</t>
  </si>
  <si>
    <t>王适成</t>
  </si>
  <si>
    <t>高立达</t>
  </si>
  <si>
    <t>苏蕊</t>
  </si>
  <si>
    <t>中宁县农业农村局农业技术推广服务中心专业技术</t>
  </si>
  <si>
    <t>054021</t>
  </si>
  <si>
    <t>3</t>
  </si>
  <si>
    <t>刘俊</t>
  </si>
  <si>
    <t>园艺</t>
  </si>
  <si>
    <t>蒋卓文</t>
  </si>
  <si>
    <t>马丽娜</t>
  </si>
  <si>
    <t>种子科学与工程</t>
  </si>
  <si>
    <t>王震</t>
  </si>
  <si>
    <t>赵元宵</t>
  </si>
  <si>
    <t>史文婷</t>
  </si>
  <si>
    <t>草业科学</t>
  </si>
  <si>
    <t>张暄翊</t>
  </si>
  <si>
    <t>马鸿雁</t>
  </si>
  <si>
    <t>马继</t>
  </si>
  <si>
    <t>中宁县农业农村局农业机械化推广服务中心专业技术</t>
  </si>
  <si>
    <t>054022</t>
  </si>
  <si>
    <t>农业机械化及其自动化</t>
  </si>
  <si>
    <t>马彦江</t>
  </si>
  <si>
    <t>丁勇</t>
  </si>
  <si>
    <t>海福雪</t>
  </si>
  <si>
    <t>中宁县农业农村局水产技术推广服务中心专业技术</t>
  </si>
  <si>
    <t>054023</t>
  </si>
  <si>
    <t>动物科学</t>
  </si>
  <si>
    <t>张路岩</t>
  </si>
  <si>
    <t>冯伟</t>
  </si>
  <si>
    <t>马涛</t>
  </si>
  <si>
    <t>张瑞科</t>
  </si>
  <si>
    <t>常雅楠</t>
  </si>
  <si>
    <t>刘菊</t>
  </si>
  <si>
    <t>中宁县农业农村局农业广播电视学校专业技术</t>
  </si>
  <si>
    <t>054024</t>
  </si>
  <si>
    <t>丁悦</t>
  </si>
  <si>
    <t>会计电算化</t>
  </si>
  <si>
    <t>张佳乐</t>
  </si>
  <si>
    <t>刘文凯</t>
  </si>
  <si>
    <t>中宁县农业农村局新堡农牧服务中心专业技术</t>
  </si>
  <si>
    <t>054025</t>
  </si>
  <si>
    <t>农林经济管理</t>
  </si>
  <si>
    <t>杜丽君</t>
  </si>
  <si>
    <t>李芳</t>
  </si>
  <si>
    <t>农村区域发展（规划）</t>
  </si>
  <si>
    <t>金娜</t>
  </si>
  <si>
    <t>徐文强</t>
  </si>
  <si>
    <t>中宁县农业农村局余丁农牧服务中心专业技术</t>
  </si>
  <si>
    <t>054026</t>
  </si>
  <si>
    <t>杨园园</t>
  </si>
  <si>
    <t>英语</t>
  </si>
  <si>
    <t>王昭</t>
  </si>
  <si>
    <t>学前教育</t>
  </si>
  <si>
    <t>张娥</t>
  </si>
  <si>
    <t>中宁县水务局水土保持工作站管理岗</t>
  </si>
  <si>
    <t>054027</t>
  </si>
  <si>
    <t>马兰</t>
  </si>
  <si>
    <t>汉语言文学(教师教育)</t>
  </si>
  <si>
    <t>田燕</t>
  </si>
  <si>
    <t>李萍</t>
  </si>
  <si>
    <t>中宁县水务局水利建设管理中心专业技术岗</t>
  </si>
  <si>
    <t>054028</t>
  </si>
  <si>
    <t>水文与水资源工程</t>
  </si>
  <si>
    <t>孙楠</t>
  </si>
  <si>
    <t>农业水利工程</t>
  </si>
  <si>
    <t>王昊</t>
  </si>
  <si>
    <t>姬岩</t>
  </si>
  <si>
    <t>中宁县水务局黄河管理所管理岗</t>
  </si>
  <si>
    <t>054029</t>
  </si>
  <si>
    <t>地理科学（师范）</t>
  </si>
  <si>
    <t>杨杰</t>
  </si>
  <si>
    <t>热能与动力工程</t>
  </si>
  <si>
    <t>邢磊</t>
  </si>
  <si>
    <t>地质工程</t>
  </si>
  <si>
    <t>撒春龙</t>
  </si>
  <si>
    <t>中宁县水务局鸣沙水利工作站专业技术岗</t>
  </si>
  <si>
    <t>054030</t>
  </si>
  <si>
    <t>水利水电工程</t>
  </si>
  <si>
    <t>马学龙</t>
  </si>
  <si>
    <t>高攀</t>
  </si>
  <si>
    <t>中宁县水务局舟塔水利工作站专业技术岗</t>
  </si>
  <si>
    <t>054031</t>
  </si>
  <si>
    <t>马斯鸿</t>
  </si>
  <si>
    <t>王岩岩</t>
  </si>
  <si>
    <t>马岩</t>
  </si>
  <si>
    <t>中宁县自然资源局白马林业工作站专业技术岗</t>
  </si>
  <si>
    <t>054032</t>
  </si>
  <si>
    <t>现代教育技术学</t>
  </si>
  <si>
    <t>胡婧</t>
  </si>
  <si>
    <t>张佳慧</t>
  </si>
  <si>
    <t>法学</t>
  </si>
  <si>
    <t>孔珊</t>
  </si>
  <si>
    <t>中宁县自然资源局太阳梁林业工作站专业技术岗</t>
  </si>
  <si>
    <t>054033</t>
  </si>
  <si>
    <t>林学</t>
  </si>
  <si>
    <t>周书英</t>
  </si>
  <si>
    <t>谭松伟</t>
  </si>
  <si>
    <t>严荣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</si>
</sst>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31">
    <font>
      <sz val="10"/>
      <name val="Arial"/>
      <charset val="0"/>
    </font>
    <font>
      <sz val="20"/>
      <name val="宋体"/>
      <charset val="0"/>
    </font>
    <font>
      <sz val="9"/>
      <name val="宋体"/>
      <charset val="134"/>
    </font>
    <font>
      <sz val="8"/>
      <name val="宋体"/>
      <charset val="134"/>
    </font>
    <font>
      <sz val="8"/>
      <name val="宋体"/>
      <charset val="0"/>
    </font>
    <font>
      <sz val="9"/>
      <name val="宋体"/>
      <charset val="0"/>
    </font>
    <font>
      <sz val="6"/>
      <name val="宋体"/>
      <charset val="0"/>
    </font>
    <font>
      <sz val="20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26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5" borderId="7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23" fillId="6" borderId="6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176" fontId="6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5"/>
  <sheetViews>
    <sheetView tabSelected="1" workbookViewId="0">
      <selection activeCell="A1" sqref="A1:S1"/>
    </sheetView>
  </sheetViews>
  <sheetFormatPr defaultColWidth="9.14285714285714" defaultRowHeight="11.25"/>
  <cols>
    <col min="1" max="1" width="3.85714285714286" style="7" customWidth="1"/>
    <col min="2" max="2" width="18.8285714285714" style="8" customWidth="1"/>
    <col min="3" max="3" width="8.14285714285714" style="8" customWidth="1"/>
    <col min="4" max="4" width="4.43809523809524" style="8" customWidth="1"/>
    <col min="5" max="5" width="12.7142857142857" style="9" customWidth="1"/>
    <col min="6" max="6" width="7.14285714285714" style="8" customWidth="1"/>
    <col min="7" max="7" width="5.71428571428571" style="8" customWidth="1"/>
    <col min="8" max="8" width="4.12380952380952" style="8" customWidth="1"/>
    <col min="9" max="9" width="6.13333333333333" style="8" customWidth="1"/>
    <col min="10" max="10" width="4.53333333333333" style="8" customWidth="1"/>
    <col min="11" max="11" width="5" style="8" customWidth="1"/>
    <col min="12" max="12" width="4.86666666666667" style="8" customWidth="1"/>
    <col min="13" max="13" width="5.14285714285714" style="8" customWidth="1"/>
    <col min="14" max="14" width="6.23809523809524" style="8" customWidth="1"/>
    <col min="15" max="15" width="8.57142857142857" style="10" customWidth="1"/>
    <col min="16" max="16" width="7.14285714285714" style="10" customWidth="1"/>
    <col min="17" max="17" width="8.42857142857143" style="8" customWidth="1"/>
    <col min="18" max="18" width="6.44761904761905" style="10" customWidth="1"/>
    <col min="19" max="19" width="5.57142857142857" style="8" customWidth="1"/>
    <col min="20" max="16384" width="9.14285714285714" style="8"/>
  </cols>
  <sheetData>
    <row r="1" s="1" customFormat="1" ht="29" customHeight="1" spans="1:19">
      <c r="A1" s="11" t="s">
        <v>0</v>
      </c>
      <c r="B1" s="11"/>
      <c r="C1" s="11"/>
      <c r="D1" s="11"/>
      <c r="E1" s="12"/>
      <c r="F1" s="11"/>
      <c r="G1" s="11"/>
      <c r="H1" s="11"/>
      <c r="I1" s="11"/>
      <c r="J1" s="11"/>
      <c r="K1" s="11"/>
      <c r="L1" s="11"/>
      <c r="M1" s="11"/>
      <c r="N1" s="11"/>
      <c r="O1" s="16"/>
      <c r="P1" s="16"/>
      <c r="Q1" s="11"/>
      <c r="R1" s="16"/>
      <c r="S1" s="11"/>
    </row>
    <row r="2" s="2" customFormat="1" ht="33" customHeight="1" spans="1:19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7" t="s">
        <v>15</v>
      </c>
      <c r="P2" s="17" t="s">
        <v>16</v>
      </c>
      <c r="Q2" s="13" t="s">
        <v>17</v>
      </c>
      <c r="R2" s="17" t="s">
        <v>18</v>
      </c>
      <c r="S2" s="13" t="s">
        <v>19</v>
      </c>
    </row>
    <row r="3" s="3" customFormat="1" ht="33" customHeight="1" spans="1:19">
      <c r="A3" s="14">
        <v>1</v>
      </c>
      <c r="B3" s="15" t="s">
        <v>20</v>
      </c>
      <c r="C3" s="15" t="s">
        <v>21</v>
      </c>
      <c r="D3" s="15" t="s">
        <v>22</v>
      </c>
      <c r="E3" s="15" t="s">
        <v>23</v>
      </c>
      <c r="F3" s="15" t="s">
        <v>24</v>
      </c>
      <c r="G3" s="15" t="s">
        <v>25</v>
      </c>
      <c r="H3" s="15" t="s">
        <v>26</v>
      </c>
      <c r="I3" s="15">
        <v>127.5</v>
      </c>
      <c r="J3" s="15">
        <v>5</v>
      </c>
      <c r="K3" s="18"/>
      <c r="L3" s="18"/>
      <c r="M3" s="15">
        <v>5</v>
      </c>
      <c r="N3" s="15">
        <v>132.5</v>
      </c>
      <c r="O3" s="19">
        <f t="shared" ref="O3:O66" si="0">N3/3*0.5</f>
        <v>22.0833333333333</v>
      </c>
      <c r="P3" s="19">
        <v>82</v>
      </c>
      <c r="Q3" s="14">
        <f t="shared" ref="Q3:Q66" si="1">P3*0.5</f>
        <v>41</v>
      </c>
      <c r="R3" s="19">
        <f t="shared" ref="R3:R66" si="2">O3+Q3</f>
        <v>63.0833333333333</v>
      </c>
      <c r="S3" s="14">
        <v>1</v>
      </c>
    </row>
    <row r="4" s="4" customFormat="1" ht="33" customHeight="1" spans="1:19">
      <c r="A4" s="14">
        <v>2</v>
      </c>
      <c r="B4" s="15" t="s">
        <v>20</v>
      </c>
      <c r="C4" s="15" t="s">
        <v>21</v>
      </c>
      <c r="D4" s="15" t="s">
        <v>22</v>
      </c>
      <c r="E4" s="15" t="s">
        <v>27</v>
      </c>
      <c r="F4" s="15" t="s">
        <v>28</v>
      </c>
      <c r="G4" s="15" t="s">
        <v>29</v>
      </c>
      <c r="H4" s="15" t="s">
        <v>26</v>
      </c>
      <c r="I4" s="15">
        <v>115.5</v>
      </c>
      <c r="J4" s="15">
        <v>0</v>
      </c>
      <c r="K4" s="18"/>
      <c r="L4" s="18"/>
      <c r="M4" s="15">
        <v>0</v>
      </c>
      <c r="N4" s="15">
        <v>115.5</v>
      </c>
      <c r="O4" s="19">
        <f t="shared" si="0"/>
        <v>19.25</v>
      </c>
      <c r="P4" s="19">
        <v>84</v>
      </c>
      <c r="Q4" s="14">
        <f t="shared" si="1"/>
        <v>42</v>
      </c>
      <c r="R4" s="19">
        <f t="shared" si="2"/>
        <v>61.25</v>
      </c>
      <c r="S4" s="14">
        <v>2</v>
      </c>
    </row>
    <row r="5" s="4" customFormat="1" ht="33" customHeight="1" spans="1:19">
      <c r="A5" s="14">
        <v>3</v>
      </c>
      <c r="B5" s="15" t="s">
        <v>30</v>
      </c>
      <c r="C5" s="15" t="s">
        <v>31</v>
      </c>
      <c r="D5" s="15" t="s">
        <v>22</v>
      </c>
      <c r="E5" s="15" t="s">
        <v>32</v>
      </c>
      <c r="F5" s="15" t="s">
        <v>33</v>
      </c>
      <c r="G5" s="15" t="s">
        <v>29</v>
      </c>
      <c r="H5" s="15" t="s">
        <v>34</v>
      </c>
      <c r="I5" s="15">
        <v>166.2</v>
      </c>
      <c r="J5" s="15">
        <v>0</v>
      </c>
      <c r="K5" s="18"/>
      <c r="L5" s="18"/>
      <c r="M5" s="15">
        <v>0</v>
      </c>
      <c r="N5" s="15">
        <v>166.2</v>
      </c>
      <c r="O5" s="19">
        <f t="shared" si="0"/>
        <v>27.7</v>
      </c>
      <c r="P5" s="19">
        <v>83.8</v>
      </c>
      <c r="Q5" s="14">
        <f t="shared" si="1"/>
        <v>41.9</v>
      </c>
      <c r="R5" s="19">
        <f t="shared" si="2"/>
        <v>69.6</v>
      </c>
      <c r="S5" s="14">
        <v>1</v>
      </c>
    </row>
    <row r="6" s="4" customFormat="1" ht="33" customHeight="1" spans="1:19">
      <c r="A6" s="14">
        <v>4</v>
      </c>
      <c r="B6" s="15" t="s">
        <v>30</v>
      </c>
      <c r="C6" s="15" t="s">
        <v>31</v>
      </c>
      <c r="D6" s="15" t="s">
        <v>22</v>
      </c>
      <c r="E6" s="15" t="s">
        <v>35</v>
      </c>
      <c r="F6" s="15" t="s">
        <v>36</v>
      </c>
      <c r="G6" s="15" t="s">
        <v>25</v>
      </c>
      <c r="H6" s="15" t="s">
        <v>26</v>
      </c>
      <c r="I6" s="15">
        <v>121</v>
      </c>
      <c r="J6" s="15">
        <v>5</v>
      </c>
      <c r="K6" s="18"/>
      <c r="L6" s="18"/>
      <c r="M6" s="15">
        <v>5</v>
      </c>
      <c r="N6" s="15">
        <v>126</v>
      </c>
      <c r="O6" s="19">
        <f t="shared" si="0"/>
        <v>21</v>
      </c>
      <c r="P6" s="19">
        <v>83</v>
      </c>
      <c r="Q6" s="14">
        <f t="shared" si="1"/>
        <v>41.5</v>
      </c>
      <c r="R6" s="19">
        <f t="shared" si="2"/>
        <v>62.5</v>
      </c>
      <c r="S6" s="14">
        <v>2</v>
      </c>
    </row>
    <row r="7" s="4" customFormat="1" ht="36" customHeight="1" spans="1:19">
      <c r="A7" s="14">
        <v>5</v>
      </c>
      <c r="B7" s="15" t="s">
        <v>30</v>
      </c>
      <c r="C7" s="15" t="s">
        <v>31</v>
      </c>
      <c r="D7" s="15" t="s">
        <v>22</v>
      </c>
      <c r="E7" s="15" t="s">
        <v>37</v>
      </c>
      <c r="F7" s="15" t="s">
        <v>38</v>
      </c>
      <c r="G7" s="15" t="s">
        <v>29</v>
      </c>
      <c r="H7" s="15" t="s">
        <v>34</v>
      </c>
      <c r="I7" s="15">
        <v>111.5</v>
      </c>
      <c r="J7" s="15">
        <v>0</v>
      </c>
      <c r="K7" s="18"/>
      <c r="L7" s="18"/>
      <c r="M7" s="15">
        <v>0</v>
      </c>
      <c r="N7" s="15">
        <v>111.5</v>
      </c>
      <c r="O7" s="19">
        <f t="shared" si="0"/>
        <v>18.5833333333333</v>
      </c>
      <c r="P7" s="19">
        <v>65.8</v>
      </c>
      <c r="Q7" s="14">
        <f t="shared" si="1"/>
        <v>32.9</v>
      </c>
      <c r="R7" s="19">
        <f t="shared" si="2"/>
        <v>51.4833333333333</v>
      </c>
      <c r="S7" s="14">
        <v>3</v>
      </c>
    </row>
    <row r="8" s="4" customFormat="1" ht="33" customHeight="1" spans="1:19">
      <c r="A8" s="14">
        <v>8</v>
      </c>
      <c r="B8" s="15" t="s">
        <v>39</v>
      </c>
      <c r="C8" s="15" t="s">
        <v>40</v>
      </c>
      <c r="D8" s="15" t="s">
        <v>22</v>
      </c>
      <c r="E8" s="15" t="s">
        <v>41</v>
      </c>
      <c r="F8" s="15" t="s">
        <v>42</v>
      </c>
      <c r="G8" s="15" t="s">
        <v>25</v>
      </c>
      <c r="H8" s="15" t="s">
        <v>26</v>
      </c>
      <c r="I8" s="15">
        <v>151</v>
      </c>
      <c r="J8" s="15">
        <v>5</v>
      </c>
      <c r="K8" s="18"/>
      <c r="L8" s="18"/>
      <c r="M8" s="15">
        <v>5</v>
      </c>
      <c r="N8" s="15">
        <v>156</v>
      </c>
      <c r="O8" s="19">
        <f t="shared" si="0"/>
        <v>26</v>
      </c>
      <c r="P8" s="19">
        <v>87.8</v>
      </c>
      <c r="Q8" s="14">
        <f t="shared" si="1"/>
        <v>43.9</v>
      </c>
      <c r="R8" s="19">
        <f t="shared" si="2"/>
        <v>69.9</v>
      </c>
      <c r="S8" s="14">
        <v>1</v>
      </c>
    </row>
    <row r="9" s="4" customFormat="1" ht="33" customHeight="1" spans="1:19">
      <c r="A9" s="14">
        <v>6</v>
      </c>
      <c r="B9" s="15" t="s">
        <v>39</v>
      </c>
      <c r="C9" s="15" t="s">
        <v>40</v>
      </c>
      <c r="D9" s="15" t="s">
        <v>22</v>
      </c>
      <c r="E9" s="15" t="s">
        <v>43</v>
      </c>
      <c r="F9" s="15" t="s">
        <v>44</v>
      </c>
      <c r="G9" s="15" t="s">
        <v>25</v>
      </c>
      <c r="H9" s="15" t="s">
        <v>34</v>
      </c>
      <c r="I9" s="15">
        <v>158.5</v>
      </c>
      <c r="J9" s="15">
        <v>5</v>
      </c>
      <c r="K9" s="18"/>
      <c r="L9" s="18"/>
      <c r="M9" s="15">
        <v>5</v>
      </c>
      <c r="N9" s="15">
        <v>163.5</v>
      </c>
      <c r="O9" s="19">
        <f t="shared" si="0"/>
        <v>27.25</v>
      </c>
      <c r="P9" s="19">
        <v>80.6</v>
      </c>
      <c r="Q9" s="14">
        <f t="shared" si="1"/>
        <v>40.3</v>
      </c>
      <c r="R9" s="19">
        <f t="shared" si="2"/>
        <v>67.55</v>
      </c>
      <c r="S9" s="14">
        <v>2</v>
      </c>
    </row>
    <row r="10" s="4" customFormat="1" ht="33" customHeight="1" spans="1:19">
      <c r="A10" s="14">
        <v>7</v>
      </c>
      <c r="B10" s="15" t="s">
        <v>39</v>
      </c>
      <c r="C10" s="15" t="s">
        <v>40</v>
      </c>
      <c r="D10" s="15" t="s">
        <v>22</v>
      </c>
      <c r="E10" s="15" t="s">
        <v>45</v>
      </c>
      <c r="F10" s="15" t="s">
        <v>46</v>
      </c>
      <c r="G10" s="15" t="s">
        <v>25</v>
      </c>
      <c r="H10" s="15" t="s">
        <v>34</v>
      </c>
      <c r="I10" s="15">
        <v>153</v>
      </c>
      <c r="J10" s="15">
        <v>5</v>
      </c>
      <c r="K10" s="18"/>
      <c r="L10" s="18"/>
      <c r="M10" s="15">
        <v>5</v>
      </c>
      <c r="N10" s="15">
        <v>158</v>
      </c>
      <c r="O10" s="19">
        <f t="shared" si="0"/>
        <v>26.3333333333333</v>
      </c>
      <c r="P10" s="19">
        <v>72.4</v>
      </c>
      <c r="Q10" s="14">
        <f t="shared" si="1"/>
        <v>36.2</v>
      </c>
      <c r="R10" s="19">
        <f t="shared" si="2"/>
        <v>62.5333333333333</v>
      </c>
      <c r="S10" s="14">
        <v>3</v>
      </c>
    </row>
    <row r="11" s="4" customFormat="1" ht="33" customHeight="1" spans="1:19">
      <c r="A11" s="14">
        <v>11</v>
      </c>
      <c r="B11" s="15" t="s">
        <v>47</v>
      </c>
      <c r="C11" s="15" t="s">
        <v>48</v>
      </c>
      <c r="D11" s="15" t="s">
        <v>22</v>
      </c>
      <c r="E11" s="15" t="s">
        <v>49</v>
      </c>
      <c r="F11" s="15" t="s">
        <v>50</v>
      </c>
      <c r="G11" s="15" t="s">
        <v>25</v>
      </c>
      <c r="H11" s="15" t="s">
        <v>34</v>
      </c>
      <c r="I11" s="15">
        <v>155</v>
      </c>
      <c r="J11" s="15">
        <v>5</v>
      </c>
      <c r="K11" s="18"/>
      <c r="L11" s="18"/>
      <c r="M11" s="15">
        <v>5</v>
      </c>
      <c r="N11" s="15">
        <v>160</v>
      </c>
      <c r="O11" s="19">
        <f t="shared" si="0"/>
        <v>26.6666666666667</v>
      </c>
      <c r="P11" s="19">
        <v>86.8</v>
      </c>
      <c r="Q11" s="14">
        <f t="shared" si="1"/>
        <v>43.4</v>
      </c>
      <c r="R11" s="19">
        <f t="shared" si="2"/>
        <v>70.0666666666667</v>
      </c>
      <c r="S11" s="14">
        <v>1</v>
      </c>
    </row>
    <row r="12" s="4" customFormat="1" ht="33" customHeight="1" spans="1:19">
      <c r="A12" s="14">
        <v>10</v>
      </c>
      <c r="B12" s="15" t="s">
        <v>47</v>
      </c>
      <c r="C12" s="15" t="s">
        <v>48</v>
      </c>
      <c r="D12" s="15" t="s">
        <v>22</v>
      </c>
      <c r="E12" s="15" t="s">
        <v>51</v>
      </c>
      <c r="F12" s="15" t="s">
        <v>52</v>
      </c>
      <c r="G12" s="15" t="s">
        <v>25</v>
      </c>
      <c r="H12" s="15" t="s">
        <v>34</v>
      </c>
      <c r="I12" s="15">
        <v>155</v>
      </c>
      <c r="J12" s="15">
        <v>5</v>
      </c>
      <c r="K12" s="18"/>
      <c r="L12" s="18"/>
      <c r="M12" s="15">
        <v>5</v>
      </c>
      <c r="N12" s="15">
        <v>160</v>
      </c>
      <c r="O12" s="19">
        <f t="shared" si="0"/>
        <v>26.6666666666667</v>
      </c>
      <c r="P12" s="19">
        <v>81.2</v>
      </c>
      <c r="Q12" s="14">
        <f t="shared" si="1"/>
        <v>40.6</v>
      </c>
      <c r="R12" s="19">
        <f t="shared" si="2"/>
        <v>67.2666666666667</v>
      </c>
      <c r="S12" s="14">
        <v>2</v>
      </c>
    </row>
    <row r="13" s="4" customFormat="1" ht="33" customHeight="1" spans="1:19">
      <c r="A13" s="14">
        <v>9</v>
      </c>
      <c r="B13" s="15" t="s">
        <v>47</v>
      </c>
      <c r="C13" s="15" t="s">
        <v>48</v>
      </c>
      <c r="D13" s="15" t="s">
        <v>22</v>
      </c>
      <c r="E13" s="15" t="s">
        <v>53</v>
      </c>
      <c r="F13" s="15" t="s">
        <v>54</v>
      </c>
      <c r="G13" s="15" t="s">
        <v>29</v>
      </c>
      <c r="H13" s="15" t="s">
        <v>34</v>
      </c>
      <c r="I13" s="15">
        <v>166</v>
      </c>
      <c r="J13" s="15">
        <v>0</v>
      </c>
      <c r="K13" s="18"/>
      <c r="L13" s="18"/>
      <c r="M13" s="15">
        <v>0</v>
      </c>
      <c r="N13" s="15">
        <v>166</v>
      </c>
      <c r="O13" s="19">
        <f t="shared" si="0"/>
        <v>27.6666666666667</v>
      </c>
      <c r="P13" s="19">
        <v>0</v>
      </c>
      <c r="Q13" s="14">
        <f t="shared" si="1"/>
        <v>0</v>
      </c>
      <c r="R13" s="19">
        <f t="shared" si="2"/>
        <v>27.6666666666667</v>
      </c>
      <c r="S13" s="14">
        <v>3</v>
      </c>
    </row>
    <row r="14" s="4" customFormat="1" ht="33" customHeight="1" spans="1:19">
      <c r="A14" s="14">
        <v>13</v>
      </c>
      <c r="B14" s="15" t="s">
        <v>55</v>
      </c>
      <c r="C14" s="15" t="s">
        <v>56</v>
      </c>
      <c r="D14" s="15" t="s">
        <v>22</v>
      </c>
      <c r="E14" s="15" t="s">
        <v>57</v>
      </c>
      <c r="F14" s="15" t="s">
        <v>58</v>
      </c>
      <c r="G14" s="15" t="s">
        <v>29</v>
      </c>
      <c r="H14" s="15" t="s">
        <v>34</v>
      </c>
      <c r="I14" s="15">
        <v>182</v>
      </c>
      <c r="J14" s="15">
        <v>0</v>
      </c>
      <c r="K14" s="18"/>
      <c r="L14" s="18"/>
      <c r="M14" s="15">
        <v>0</v>
      </c>
      <c r="N14" s="15">
        <v>182</v>
      </c>
      <c r="O14" s="19">
        <f t="shared" si="0"/>
        <v>30.3333333333333</v>
      </c>
      <c r="P14" s="19">
        <v>83.6</v>
      </c>
      <c r="Q14" s="14">
        <f t="shared" si="1"/>
        <v>41.8</v>
      </c>
      <c r="R14" s="19">
        <f t="shared" si="2"/>
        <v>72.1333333333333</v>
      </c>
      <c r="S14" s="14">
        <v>1</v>
      </c>
    </row>
    <row r="15" s="4" customFormat="1" ht="33" customHeight="1" spans="1:19">
      <c r="A15" s="14">
        <v>12</v>
      </c>
      <c r="B15" s="15" t="s">
        <v>55</v>
      </c>
      <c r="C15" s="15" t="s">
        <v>56</v>
      </c>
      <c r="D15" s="15" t="s">
        <v>22</v>
      </c>
      <c r="E15" s="15" t="s">
        <v>57</v>
      </c>
      <c r="F15" s="15" t="s">
        <v>59</v>
      </c>
      <c r="G15" s="15" t="s">
        <v>25</v>
      </c>
      <c r="H15" s="15" t="s">
        <v>34</v>
      </c>
      <c r="I15" s="15">
        <v>182.5</v>
      </c>
      <c r="J15" s="15">
        <v>5</v>
      </c>
      <c r="K15" s="18"/>
      <c r="L15" s="18"/>
      <c r="M15" s="15">
        <v>5</v>
      </c>
      <c r="N15" s="15">
        <v>187.5</v>
      </c>
      <c r="O15" s="19">
        <f t="shared" si="0"/>
        <v>31.25</v>
      </c>
      <c r="P15" s="19">
        <v>79.2</v>
      </c>
      <c r="Q15" s="14">
        <f t="shared" si="1"/>
        <v>39.6</v>
      </c>
      <c r="R15" s="19">
        <f t="shared" si="2"/>
        <v>70.85</v>
      </c>
      <c r="S15" s="14">
        <v>2</v>
      </c>
    </row>
    <row r="16" s="4" customFormat="1" ht="33" customHeight="1" spans="1:19">
      <c r="A16" s="14">
        <v>14</v>
      </c>
      <c r="B16" s="15" t="s">
        <v>55</v>
      </c>
      <c r="C16" s="15" t="s">
        <v>56</v>
      </c>
      <c r="D16" s="15" t="s">
        <v>22</v>
      </c>
      <c r="E16" s="15" t="s">
        <v>57</v>
      </c>
      <c r="F16" s="15" t="s">
        <v>60</v>
      </c>
      <c r="G16" s="15" t="s">
        <v>29</v>
      </c>
      <c r="H16" s="15" t="s">
        <v>34</v>
      </c>
      <c r="I16" s="15">
        <v>176</v>
      </c>
      <c r="J16" s="15">
        <v>0</v>
      </c>
      <c r="K16" s="18"/>
      <c r="L16" s="18"/>
      <c r="M16" s="15">
        <v>0</v>
      </c>
      <c r="N16" s="15">
        <v>176</v>
      </c>
      <c r="O16" s="19">
        <f t="shared" si="0"/>
        <v>29.3333333333333</v>
      </c>
      <c r="P16" s="19">
        <v>77</v>
      </c>
      <c r="Q16" s="14">
        <f t="shared" si="1"/>
        <v>38.5</v>
      </c>
      <c r="R16" s="19">
        <f t="shared" si="2"/>
        <v>67.8333333333333</v>
      </c>
      <c r="S16" s="14">
        <v>3</v>
      </c>
    </row>
    <row r="17" s="4" customFormat="1" ht="33" customHeight="1" spans="1:19">
      <c r="A17" s="14">
        <v>15</v>
      </c>
      <c r="B17" s="15" t="s">
        <v>61</v>
      </c>
      <c r="C17" s="15" t="s">
        <v>62</v>
      </c>
      <c r="D17" s="15" t="s">
        <v>63</v>
      </c>
      <c r="E17" s="15" t="s">
        <v>64</v>
      </c>
      <c r="F17" s="15" t="s">
        <v>65</v>
      </c>
      <c r="G17" s="15" t="s">
        <v>29</v>
      </c>
      <c r="H17" s="15" t="s">
        <v>34</v>
      </c>
      <c r="I17" s="15">
        <v>193.9</v>
      </c>
      <c r="J17" s="15">
        <v>0</v>
      </c>
      <c r="K17" s="18"/>
      <c r="L17" s="18"/>
      <c r="M17" s="15">
        <v>0</v>
      </c>
      <c r="N17" s="15">
        <v>193.9</v>
      </c>
      <c r="O17" s="19">
        <f t="shared" si="0"/>
        <v>32.3166666666667</v>
      </c>
      <c r="P17" s="19">
        <v>83.4</v>
      </c>
      <c r="Q17" s="14">
        <f t="shared" si="1"/>
        <v>41.7</v>
      </c>
      <c r="R17" s="19">
        <f t="shared" si="2"/>
        <v>74.0166666666667</v>
      </c>
      <c r="S17" s="14">
        <v>1</v>
      </c>
    </row>
    <row r="18" s="4" customFormat="1" ht="33" customHeight="1" spans="1:19">
      <c r="A18" s="14">
        <v>18</v>
      </c>
      <c r="B18" s="15" t="s">
        <v>61</v>
      </c>
      <c r="C18" s="15" t="s">
        <v>62</v>
      </c>
      <c r="D18" s="15" t="s">
        <v>63</v>
      </c>
      <c r="E18" s="15" t="s">
        <v>66</v>
      </c>
      <c r="F18" s="15" t="s">
        <v>67</v>
      </c>
      <c r="G18" s="15" t="s">
        <v>29</v>
      </c>
      <c r="H18" s="15" t="s">
        <v>34</v>
      </c>
      <c r="I18" s="15">
        <v>187.5</v>
      </c>
      <c r="J18" s="15">
        <v>0</v>
      </c>
      <c r="K18" s="18"/>
      <c r="L18" s="18"/>
      <c r="M18" s="15">
        <v>0</v>
      </c>
      <c r="N18" s="15">
        <v>187.5</v>
      </c>
      <c r="O18" s="19">
        <f t="shared" si="0"/>
        <v>31.25</v>
      </c>
      <c r="P18" s="19">
        <v>84</v>
      </c>
      <c r="Q18" s="14">
        <f t="shared" si="1"/>
        <v>42</v>
      </c>
      <c r="R18" s="19">
        <f t="shared" si="2"/>
        <v>73.25</v>
      </c>
      <c r="S18" s="14">
        <v>2</v>
      </c>
    </row>
    <row r="19" s="4" customFormat="1" ht="33" customHeight="1" spans="1:19">
      <c r="A19" s="14">
        <v>17</v>
      </c>
      <c r="B19" s="15" t="s">
        <v>61</v>
      </c>
      <c r="C19" s="15" t="s">
        <v>62</v>
      </c>
      <c r="D19" s="15" t="s">
        <v>63</v>
      </c>
      <c r="E19" s="15" t="s">
        <v>68</v>
      </c>
      <c r="F19" s="15" t="s">
        <v>69</v>
      </c>
      <c r="G19" s="15" t="s">
        <v>29</v>
      </c>
      <c r="H19" s="15" t="s">
        <v>34</v>
      </c>
      <c r="I19" s="15">
        <v>188.3</v>
      </c>
      <c r="J19" s="15">
        <v>0</v>
      </c>
      <c r="K19" s="18"/>
      <c r="L19" s="18"/>
      <c r="M19" s="15">
        <v>0</v>
      </c>
      <c r="N19" s="15">
        <v>188.3</v>
      </c>
      <c r="O19" s="19">
        <f t="shared" si="0"/>
        <v>31.3833333333333</v>
      </c>
      <c r="P19" s="19">
        <v>77.4</v>
      </c>
      <c r="Q19" s="14">
        <f t="shared" si="1"/>
        <v>38.7</v>
      </c>
      <c r="R19" s="19">
        <f t="shared" si="2"/>
        <v>70.0833333333333</v>
      </c>
      <c r="S19" s="14">
        <v>3</v>
      </c>
    </row>
    <row r="20" s="4" customFormat="1" ht="33" customHeight="1" spans="1:19">
      <c r="A20" s="14">
        <v>19</v>
      </c>
      <c r="B20" s="15" t="s">
        <v>61</v>
      </c>
      <c r="C20" s="15" t="s">
        <v>62</v>
      </c>
      <c r="D20" s="15" t="s">
        <v>63</v>
      </c>
      <c r="E20" s="15" t="s">
        <v>68</v>
      </c>
      <c r="F20" s="15" t="s">
        <v>70</v>
      </c>
      <c r="G20" s="15" t="s">
        <v>29</v>
      </c>
      <c r="H20" s="15" t="s">
        <v>26</v>
      </c>
      <c r="I20" s="15">
        <v>187.1</v>
      </c>
      <c r="J20" s="15">
        <v>0</v>
      </c>
      <c r="K20" s="18"/>
      <c r="L20" s="18"/>
      <c r="M20" s="15">
        <v>0</v>
      </c>
      <c r="N20" s="15">
        <v>187.1</v>
      </c>
      <c r="O20" s="19">
        <f t="shared" si="0"/>
        <v>31.1833333333333</v>
      </c>
      <c r="P20" s="19">
        <v>77</v>
      </c>
      <c r="Q20" s="14">
        <f t="shared" si="1"/>
        <v>38.5</v>
      </c>
      <c r="R20" s="19">
        <f t="shared" si="2"/>
        <v>69.6833333333333</v>
      </c>
      <c r="S20" s="14">
        <v>4</v>
      </c>
    </row>
    <row r="21" s="4" customFormat="1" ht="33" customHeight="1" spans="1:19">
      <c r="A21" s="14">
        <v>20</v>
      </c>
      <c r="B21" s="15" t="s">
        <v>61</v>
      </c>
      <c r="C21" s="15" t="s">
        <v>62</v>
      </c>
      <c r="D21" s="15" t="s">
        <v>63</v>
      </c>
      <c r="E21" s="15" t="s">
        <v>64</v>
      </c>
      <c r="F21" s="15" t="s">
        <v>71</v>
      </c>
      <c r="G21" s="15" t="s">
        <v>29</v>
      </c>
      <c r="H21" s="15" t="s">
        <v>26</v>
      </c>
      <c r="I21" s="15">
        <v>186.1</v>
      </c>
      <c r="J21" s="15">
        <v>0</v>
      </c>
      <c r="K21" s="18"/>
      <c r="L21" s="18"/>
      <c r="M21" s="15">
        <v>0</v>
      </c>
      <c r="N21" s="15">
        <v>186.1</v>
      </c>
      <c r="O21" s="19">
        <f t="shared" si="0"/>
        <v>31.0166666666667</v>
      </c>
      <c r="P21" s="19">
        <v>75</v>
      </c>
      <c r="Q21" s="14">
        <f t="shared" si="1"/>
        <v>37.5</v>
      </c>
      <c r="R21" s="19">
        <f t="shared" si="2"/>
        <v>68.5166666666667</v>
      </c>
      <c r="S21" s="14">
        <v>5</v>
      </c>
    </row>
    <row r="22" s="4" customFormat="1" ht="33" customHeight="1" spans="1:19">
      <c r="A22" s="14">
        <v>16</v>
      </c>
      <c r="B22" s="15" t="s">
        <v>61</v>
      </c>
      <c r="C22" s="15" t="s">
        <v>62</v>
      </c>
      <c r="D22" s="15" t="s">
        <v>63</v>
      </c>
      <c r="E22" s="15" t="s">
        <v>72</v>
      </c>
      <c r="F22" s="15" t="s">
        <v>73</v>
      </c>
      <c r="G22" s="15" t="s">
        <v>25</v>
      </c>
      <c r="H22" s="15" t="s">
        <v>26</v>
      </c>
      <c r="I22" s="15">
        <v>184.5</v>
      </c>
      <c r="J22" s="15">
        <v>5</v>
      </c>
      <c r="K22" s="18"/>
      <c r="L22" s="18"/>
      <c r="M22" s="15">
        <v>5</v>
      </c>
      <c r="N22" s="15">
        <v>189.5</v>
      </c>
      <c r="O22" s="19">
        <f t="shared" si="0"/>
        <v>31.5833333333333</v>
      </c>
      <c r="P22" s="19">
        <v>64</v>
      </c>
      <c r="Q22" s="14">
        <f t="shared" si="1"/>
        <v>32</v>
      </c>
      <c r="R22" s="19">
        <f t="shared" si="2"/>
        <v>63.5833333333333</v>
      </c>
      <c r="S22" s="14">
        <v>6</v>
      </c>
    </row>
    <row r="23" s="4" customFormat="1" ht="33" customHeight="1" spans="1:19">
      <c r="A23" s="14">
        <v>22</v>
      </c>
      <c r="B23" s="15" t="s">
        <v>74</v>
      </c>
      <c r="C23" s="15" t="s">
        <v>75</v>
      </c>
      <c r="D23" s="15" t="s">
        <v>22</v>
      </c>
      <c r="E23" s="15" t="s">
        <v>76</v>
      </c>
      <c r="F23" s="15" t="s">
        <v>77</v>
      </c>
      <c r="G23" s="15" t="s">
        <v>29</v>
      </c>
      <c r="H23" s="15" t="s">
        <v>34</v>
      </c>
      <c r="I23" s="15">
        <v>188.2</v>
      </c>
      <c r="J23" s="15">
        <v>0</v>
      </c>
      <c r="K23" s="18"/>
      <c r="L23" s="18"/>
      <c r="M23" s="15">
        <v>0</v>
      </c>
      <c r="N23" s="15">
        <v>188.2</v>
      </c>
      <c r="O23" s="19">
        <f t="shared" si="0"/>
        <v>31.3666666666667</v>
      </c>
      <c r="P23" s="19">
        <v>76.8</v>
      </c>
      <c r="Q23" s="14">
        <f t="shared" si="1"/>
        <v>38.4</v>
      </c>
      <c r="R23" s="19">
        <f t="shared" si="2"/>
        <v>69.7666666666667</v>
      </c>
      <c r="S23" s="14">
        <v>1</v>
      </c>
    </row>
    <row r="24" s="4" customFormat="1" ht="33" customHeight="1" spans="1:19">
      <c r="A24" s="14">
        <v>21</v>
      </c>
      <c r="B24" s="15" t="s">
        <v>74</v>
      </c>
      <c r="C24" s="15" t="s">
        <v>75</v>
      </c>
      <c r="D24" s="15" t="s">
        <v>22</v>
      </c>
      <c r="E24" s="15" t="s">
        <v>78</v>
      </c>
      <c r="F24" s="15" t="s">
        <v>79</v>
      </c>
      <c r="G24" s="15" t="s">
        <v>29</v>
      </c>
      <c r="H24" s="15" t="s">
        <v>26</v>
      </c>
      <c r="I24" s="15">
        <v>194.2</v>
      </c>
      <c r="J24" s="15">
        <v>0</v>
      </c>
      <c r="K24" s="18"/>
      <c r="L24" s="18"/>
      <c r="M24" s="15">
        <v>0</v>
      </c>
      <c r="N24" s="15">
        <v>194.2</v>
      </c>
      <c r="O24" s="19">
        <f t="shared" si="0"/>
        <v>32.3666666666667</v>
      </c>
      <c r="P24" s="19">
        <v>68.2</v>
      </c>
      <c r="Q24" s="14">
        <f t="shared" si="1"/>
        <v>34.1</v>
      </c>
      <c r="R24" s="19">
        <f t="shared" si="2"/>
        <v>66.4666666666667</v>
      </c>
      <c r="S24" s="14">
        <v>2</v>
      </c>
    </row>
    <row r="25" s="4" customFormat="1" ht="33" customHeight="1" spans="1:19">
      <c r="A25" s="14">
        <v>23</v>
      </c>
      <c r="B25" s="15" t="s">
        <v>74</v>
      </c>
      <c r="C25" s="15" t="s">
        <v>75</v>
      </c>
      <c r="D25" s="15" t="s">
        <v>22</v>
      </c>
      <c r="E25" s="15" t="s">
        <v>78</v>
      </c>
      <c r="F25" s="15" t="s">
        <v>80</v>
      </c>
      <c r="G25" s="15" t="s">
        <v>29</v>
      </c>
      <c r="H25" s="15" t="s">
        <v>26</v>
      </c>
      <c r="I25" s="15">
        <v>186</v>
      </c>
      <c r="J25" s="15">
        <v>0</v>
      </c>
      <c r="K25" s="18"/>
      <c r="L25" s="18"/>
      <c r="M25" s="15">
        <v>0</v>
      </c>
      <c r="N25" s="15">
        <v>186</v>
      </c>
      <c r="O25" s="19">
        <f t="shared" si="0"/>
        <v>31</v>
      </c>
      <c r="P25" s="19">
        <v>67.8</v>
      </c>
      <c r="Q25" s="14">
        <f t="shared" si="1"/>
        <v>33.9</v>
      </c>
      <c r="R25" s="19">
        <f t="shared" si="2"/>
        <v>64.9</v>
      </c>
      <c r="S25" s="14">
        <v>3</v>
      </c>
    </row>
    <row r="26" s="4" customFormat="1" ht="33" customHeight="1" spans="1:19">
      <c r="A26" s="14">
        <v>24</v>
      </c>
      <c r="B26" s="15" t="s">
        <v>81</v>
      </c>
      <c r="C26" s="15" t="s">
        <v>82</v>
      </c>
      <c r="D26" s="15" t="s">
        <v>22</v>
      </c>
      <c r="E26" s="15" t="s">
        <v>83</v>
      </c>
      <c r="F26" s="15" t="s">
        <v>84</v>
      </c>
      <c r="G26" s="15" t="s">
        <v>29</v>
      </c>
      <c r="H26" s="15" t="s">
        <v>34</v>
      </c>
      <c r="I26" s="15">
        <v>204.1</v>
      </c>
      <c r="J26" s="15">
        <v>0</v>
      </c>
      <c r="K26" s="18"/>
      <c r="L26" s="18"/>
      <c r="M26" s="15">
        <v>0</v>
      </c>
      <c r="N26" s="15">
        <v>204.1</v>
      </c>
      <c r="O26" s="19">
        <f t="shared" si="0"/>
        <v>34.0166666666667</v>
      </c>
      <c r="P26" s="19">
        <v>79.4</v>
      </c>
      <c r="Q26" s="14">
        <f t="shared" si="1"/>
        <v>39.7</v>
      </c>
      <c r="R26" s="19">
        <f t="shared" si="2"/>
        <v>73.7166666666667</v>
      </c>
      <c r="S26" s="14">
        <v>1</v>
      </c>
    </row>
    <row r="27" s="4" customFormat="1" ht="33" customHeight="1" spans="1:19">
      <c r="A27" s="14">
        <v>26</v>
      </c>
      <c r="B27" s="15" t="s">
        <v>81</v>
      </c>
      <c r="C27" s="15" t="s">
        <v>82</v>
      </c>
      <c r="D27" s="15" t="s">
        <v>22</v>
      </c>
      <c r="E27" s="15" t="s">
        <v>85</v>
      </c>
      <c r="F27" s="15" t="s">
        <v>86</v>
      </c>
      <c r="G27" s="15" t="s">
        <v>29</v>
      </c>
      <c r="H27" s="15" t="s">
        <v>26</v>
      </c>
      <c r="I27" s="15">
        <v>196.8</v>
      </c>
      <c r="J27" s="15">
        <v>0</v>
      </c>
      <c r="K27" s="18"/>
      <c r="L27" s="18"/>
      <c r="M27" s="15">
        <v>0</v>
      </c>
      <c r="N27" s="15">
        <v>196.8</v>
      </c>
      <c r="O27" s="19">
        <f t="shared" si="0"/>
        <v>32.8</v>
      </c>
      <c r="P27" s="19">
        <v>76</v>
      </c>
      <c r="Q27" s="14">
        <f t="shared" si="1"/>
        <v>38</v>
      </c>
      <c r="R27" s="19">
        <f t="shared" si="2"/>
        <v>70.8</v>
      </c>
      <c r="S27" s="14">
        <v>2</v>
      </c>
    </row>
    <row r="28" s="4" customFormat="1" ht="33" customHeight="1" spans="1:19">
      <c r="A28" s="14">
        <v>25</v>
      </c>
      <c r="B28" s="15" t="s">
        <v>81</v>
      </c>
      <c r="C28" s="15" t="s">
        <v>82</v>
      </c>
      <c r="D28" s="15" t="s">
        <v>22</v>
      </c>
      <c r="E28" s="15" t="s">
        <v>87</v>
      </c>
      <c r="F28" s="15" t="s">
        <v>88</v>
      </c>
      <c r="G28" s="15" t="s">
        <v>25</v>
      </c>
      <c r="H28" s="15" t="s">
        <v>26</v>
      </c>
      <c r="I28" s="15">
        <v>194.9</v>
      </c>
      <c r="J28" s="15">
        <v>5</v>
      </c>
      <c r="K28" s="18"/>
      <c r="L28" s="18"/>
      <c r="M28" s="15">
        <v>5</v>
      </c>
      <c r="N28" s="15">
        <v>199.9</v>
      </c>
      <c r="O28" s="19">
        <f t="shared" si="0"/>
        <v>33.3166666666667</v>
      </c>
      <c r="P28" s="19">
        <v>0</v>
      </c>
      <c r="Q28" s="14">
        <f t="shared" si="1"/>
        <v>0</v>
      </c>
      <c r="R28" s="19">
        <f t="shared" si="2"/>
        <v>33.3166666666667</v>
      </c>
      <c r="S28" s="14">
        <v>3</v>
      </c>
    </row>
    <row r="29" s="4" customFormat="1" ht="33" customHeight="1" spans="1:19">
      <c r="A29" s="14">
        <v>27</v>
      </c>
      <c r="B29" s="15" t="s">
        <v>89</v>
      </c>
      <c r="C29" s="15" t="s">
        <v>90</v>
      </c>
      <c r="D29" s="15" t="s">
        <v>22</v>
      </c>
      <c r="E29" s="15" t="s">
        <v>91</v>
      </c>
      <c r="F29" s="15" t="s">
        <v>92</v>
      </c>
      <c r="G29" s="15" t="s">
        <v>29</v>
      </c>
      <c r="H29" s="15" t="s">
        <v>34</v>
      </c>
      <c r="I29" s="15">
        <v>189</v>
      </c>
      <c r="J29" s="15">
        <v>0</v>
      </c>
      <c r="K29" s="18"/>
      <c r="L29" s="18"/>
      <c r="M29" s="15">
        <v>0</v>
      </c>
      <c r="N29" s="15">
        <v>189</v>
      </c>
      <c r="O29" s="19">
        <f t="shared" si="0"/>
        <v>31.5</v>
      </c>
      <c r="P29" s="19">
        <v>88.2</v>
      </c>
      <c r="Q29" s="14">
        <f t="shared" si="1"/>
        <v>44.1</v>
      </c>
      <c r="R29" s="19">
        <f t="shared" si="2"/>
        <v>75.6</v>
      </c>
      <c r="S29" s="14">
        <v>1</v>
      </c>
    </row>
    <row r="30" s="4" customFormat="1" ht="33" customHeight="1" spans="1:19">
      <c r="A30" s="14">
        <v>29</v>
      </c>
      <c r="B30" s="15" t="s">
        <v>89</v>
      </c>
      <c r="C30" s="15" t="s">
        <v>90</v>
      </c>
      <c r="D30" s="15" t="s">
        <v>22</v>
      </c>
      <c r="E30" s="15" t="s">
        <v>93</v>
      </c>
      <c r="F30" s="15" t="s">
        <v>94</v>
      </c>
      <c r="G30" s="15" t="s">
        <v>29</v>
      </c>
      <c r="H30" s="15" t="s">
        <v>34</v>
      </c>
      <c r="I30" s="15">
        <v>182</v>
      </c>
      <c r="J30" s="15">
        <v>0</v>
      </c>
      <c r="K30" s="18"/>
      <c r="L30" s="18"/>
      <c r="M30" s="15">
        <v>0</v>
      </c>
      <c r="N30" s="15">
        <v>182</v>
      </c>
      <c r="O30" s="19">
        <f t="shared" si="0"/>
        <v>30.3333333333333</v>
      </c>
      <c r="P30" s="19">
        <v>86.8</v>
      </c>
      <c r="Q30" s="14">
        <f t="shared" si="1"/>
        <v>43.4</v>
      </c>
      <c r="R30" s="19">
        <f t="shared" si="2"/>
        <v>73.7333333333333</v>
      </c>
      <c r="S30" s="14">
        <v>2</v>
      </c>
    </row>
    <row r="31" s="4" customFormat="1" ht="33" customHeight="1" spans="1:19">
      <c r="A31" s="14">
        <v>28</v>
      </c>
      <c r="B31" s="15" t="s">
        <v>89</v>
      </c>
      <c r="C31" s="15" t="s">
        <v>90</v>
      </c>
      <c r="D31" s="15" t="s">
        <v>22</v>
      </c>
      <c r="E31" s="15" t="s">
        <v>95</v>
      </c>
      <c r="F31" s="15" t="s">
        <v>96</v>
      </c>
      <c r="G31" s="15" t="s">
        <v>29</v>
      </c>
      <c r="H31" s="15" t="s">
        <v>26</v>
      </c>
      <c r="I31" s="15">
        <v>182</v>
      </c>
      <c r="J31" s="15">
        <v>0</v>
      </c>
      <c r="K31" s="18"/>
      <c r="L31" s="18"/>
      <c r="M31" s="15">
        <v>0</v>
      </c>
      <c r="N31" s="15">
        <v>182</v>
      </c>
      <c r="O31" s="19">
        <f t="shared" si="0"/>
        <v>30.3333333333333</v>
      </c>
      <c r="P31" s="19">
        <v>0</v>
      </c>
      <c r="Q31" s="14">
        <f t="shared" si="1"/>
        <v>0</v>
      </c>
      <c r="R31" s="19">
        <f t="shared" si="2"/>
        <v>30.3333333333333</v>
      </c>
      <c r="S31" s="14">
        <v>3</v>
      </c>
    </row>
    <row r="32" s="4" customFormat="1" ht="33" customHeight="1" spans="1:19">
      <c r="A32" s="14">
        <v>31</v>
      </c>
      <c r="B32" s="15" t="s">
        <v>97</v>
      </c>
      <c r="C32" s="15" t="s">
        <v>98</v>
      </c>
      <c r="D32" s="15" t="s">
        <v>63</v>
      </c>
      <c r="E32" s="15" t="s">
        <v>99</v>
      </c>
      <c r="F32" s="15" t="s">
        <v>100</v>
      </c>
      <c r="G32" s="15" t="s">
        <v>29</v>
      </c>
      <c r="H32" s="15" t="s">
        <v>26</v>
      </c>
      <c r="I32" s="15">
        <v>182.3</v>
      </c>
      <c r="J32" s="15">
        <v>0</v>
      </c>
      <c r="K32" s="18"/>
      <c r="L32" s="18"/>
      <c r="M32" s="15">
        <v>0</v>
      </c>
      <c r="N32" s="15">
        <v>182.3</v>
      </c>
      <c r="O32" s="19">
        <f t="shared" si="0"/>
        <v>30.3833333333333</v>
      </c>
      <c r="P32" s="19">
        <v>74.4</v>
      </c>
      <c r="Q32" s="14">
        <f t="shared" si="1"/>
        <v>37.2</v>
      </c>
      <c r="R32" s="19">
        <f t="shared" si="2"/>
        <v>67.5833333333333</v>
      </c>
      <c r="S32" s="14">
        <v>1</v>
      </c>
    </row>
    <row r="33" s="4" customFormat="1" ht="33" customHeight="1" spans="1:19">
      <c r="A33" s="14">
        <v>30</v>
      </c>
      <c r="B33" s="15" t="s">
        <v>97</v>
      </c>
      <c r="C33" s="15" t="s">
        <v>98</v>
      </c>
      <c r="D33" s="15" t="s">
        <v>63</v>
      </c>
      <c r="E33" s="15" t="s">
        <v>99</v>
      </c>
      <c r="F33" s="15" t="s">
        <v>101</v>
      </c>
      <c r="G33" s="15" t="s">
        <v>29</v>
      </c>
      <c r="H33" s="15" t="s">
        <v>26</v>
      </c>
      <c r="I33" s="15">
        <v>185.3</v>
      </c>
      <c r="J33" s="15">
        <v>0</v>
      </c>
      <c r="K33" s="18"/>
      <c r="L33" s="18"/>
      <c r="M33" s="15">
        <v>0</v>
      </c>
      <c r="N33" s="15">
        <v>185.3</v>
      </c>
      <c r="O33" s="19">
        <f t="shared" si="0"/>
        <v>30.8833333333333</v>
      </c>
      <c r="P33" s="19">
        <v>69.4</v>
      </c>
      <c r="Q33" s="14">
        <f t="shared" si="1"/>
        <v>34.7</v>
      </c>
      <c r="R33" s="19">
        <f t="shared" si="2"/>
        <v>65.5833333333333</v>
      </c>
      <c r="S33" s="14">
        <v>2</v>
      </c>
    </row>
    <row r="34" s="4" customFormat="1" ht="33" customHeight="1" spans="1:19">
      <c r="A34" s="14">
        <v>33</v>
      </c>
      <c r="B34" s="15" t="s">
        <v>97</v>
      </c>
      <c r="C34" s="15" t="s">
        <v>98</v>
      </c>
      <c r="D34" s="15" t="s">
        <v>63</v>
      </c>
      <c r="E34" s="15" t="s">
        <v>99</v>
      </c>
      <c r="F34" s="15" t="s">
        <v>102</v>
      </c>
      <c r="G34" s="15" t="s">
        <v>25</v>
      </c>
      <c r="H34" s="15" t="s">
        <v>26</v>
      </c>
      <c r="I34" s="15">
        <v>176.7</v>
      </c>
      <c r="J34" s="15">
        <v>5</v>
      </c>
      <c r="K34" s="18"/>
      <c r="L34" s="18"/>
      <c r="M34" s="15">
        <v>5</v>
      </c>
      <c r="N34" s="15">
        <v>181.7</v>
      </c>
      <c r="O34" s="19">
        <f t="shared" si="0"/>
        <v>30.2833333333333</v>
      </c>
      <c r="P34" s="19">
        <v>68.4</v>
      </c>
      <c r="Q34" s="14">
        <f t="shared" si="1"/>
        <v>34.2</v>
      </c>
      <c r="R34" s="19">
        <f t="shared" si="2"/>
        <v>64.4833333333333</v>
      </c>
      <c r="S34" s="14">
        <v>3</v>
      </c>
    </row>
    <row r="35" s="4" customFormat="1" ht="33" customHeight="1" spans="1:19">
      <c r="A35" s="14">
        <v>34</v>
      </c>
      <c r="B35" s="15" t="s">
        <v>97</v>
      </c>
      <c r="C35" s="15" t="s">
        <v>98</v>
      </c>
      <c r="D35" s="15" t="s">
        <v>63</v>
      </c>
      <c r="E35" s="15" t="s">
        <v>103</v>
      </c>
      <c r="F35" s="15" t="s">
        <v>104</v>
      </c>
      <c r="G35" s="15" t="s">
        <v>29</v>
      </c>
      <c r="H35" s="15" t="s">
        <v>26</v>
      </c>
      <c r="I35" s="15">
        <v>180.5</v>
      </c>
      <c r="J35" s="15">
        <v>0</v>
      </c>
      <c r="K35" s="18"/>
      <c r="L35" s="18"/>
      <c r="M35" s="15">
        <v>0</v>
      </c>
      <c r="N35" s="15">
        <v>180.5</v>
      </c>
      <c r="O35" s="19">
        <f t="shared" si="0"/>
        <v>30.0833333333333</v>
      </c>
      <c r="P35" s="19">
        <v>66.6</v>
      </c>
      <c r="Q35" s="14">
        <f t="shared" si="1"/>
        <v>33.3</v>
      </c>
      <c r="R35" s="19">
        <f t="shared" si="2"/>
        <v>63.3833333333333</v>
      </c>
      <c r="S35" s="14">
        <v>4</v>
      </c>
    </row>
    <row r="36" s="4" customFormat="1" ht="33" customHeight="1" spans="1:19">
      <c r="A36" s="14">
        <v>32</v>
      </c>
      <c r="B36" s="15" t="s">
        <v>97</v>
      </c>
      <c r="C36" s="15" t="s">
        <v>98</v>
      </c>
      <c r="D36" s="15" t="s">
        <v>63</v>
      </c>
      <c r="E36" s="15" t="s">
        <v>105</v>
      </c>
      <c r="F36" s="15" t="s">
        <v>106</v>
      </c>
      <c r="G36" s="15" t="s">
        <v>29</v>
      </c>
      <c r="H36" s="15" t="s">
        <v>26</v>
      </c>
      <c r="I36" s="15">
        <v>182</v>
      </c>
      <c r="J36" s="15">
        <v>0</v>
      </c>
      <c r="K36" s="18"/>
      <c r="L36" s="18"/>
      <c r="M36" s="15">
        <v>0</v>
      </c>
      <c r="N36" s="15">
        <v>182</v>
      </c>
      <c r="O36" s="19">
        <f t="shared" si="0"/>
        <v>30.3333333333333</v>
      </c>
      <c r="P36" s="19">
        <v>0</v>
      </c>
      <c r="Q36" s="14">
        <f t="shared" si="1"/>
        <v>0</v>
      </c>
      <c r="R36" s="19">
        <f t="shared" si="2"/>
        <v>30.3333333333333</v>
      </c>
      <c r="S36" s="14">
        <v>5</v>
      </c>
    </row>
    <row r="37" s="4" customFormat="1" ht="33" customHeight="1" spans="1:19">
      <c r="A37" s="14">
        <v>35</v>
      </c>
      <c r="B37" s="15" t="s">
        <v>97</v>
      </c>
      <c r="C37" s="15" t="s">
        <v>98</v>
      </c>
      <c r="D37" s="15" t="s">
        <v>63</v>
      </c>
      <c r="E37" s="15" t="s">
        <v>99</v>
      </c>
      <c r="F37" s="15" t="s">
        <v>107</v>
      </c>
      <c r="G37" s="15" t="s">
        <v>25</v>
      </c>
      <c r="H37" s="15" t="s">
        <v>34</v>
      </c>
      <c r="I37" s="15">
        <v>172.8</v>
      </c>
      <c r="J37" s="15">
        <v>5</v>
      </c>
      <c r="K37" s="18"/>
      <c r="L37" s="18"/>
      <c r="M37" s="15">
        <v>5</v>
      </c>
      <c r="N37" s="15">
        <v>177.8</v>
      </c>
      <c r="O37" s="19">
        <f t="shared" si="0"/>
        <v>29.6333333333333</v>
      </c>
      <c r="P37" s="19">
        <v>0</v>
      </c>
      <c r="Q37" s="14">
        <f t="shared" si="1"/>
        <v>0</v>
      </c>
      <c r="R37" s="19">
        <f t="shared" si="2"/>
        <v>29.6333333333333</v>
      </c>
      <c r="S37" s="14">
        <v>6</v>
      </c>
    </row>
    <row r="38" s="4" customFormat="1" ht="33" customHeight="1" spans="1:19">
      <c r="A38" s="14">
        <v>38</v>
      </c>
      <c r="B38" s="15" t="s">
        <v>108</v>
      </c>
      <c r="C38" s="15" t="s">
        <v>109</v>
      </c>
      <c r="D38" s="15" t="s">
        <v>22</v>
      </c>
      <c r="E38" s="15" t="s">
        <v>110</v>
      </c>
      <c r="F38" s="15" t="s">
        <v>111</v>
      </c>
      <c r="G38" s="15" t="s">
        <v>29</v>
      </c>
      <c r="H38" s="15" t="s">
        <v>34</v>
      </c>
      <c r="I38" s="15">
        <v>189.5</v>
      </c>
      <c r="J38" s="15">
        <v>0</v>
      </c>
      <c r="K38" s="18"/>
      <c r="L38" s="18"/>
      <c r="M38" s="15">
        <v>0</v>
      </c>
      <c r="N38" s="15">
        <v>189.5</v>
      </c>
      <c r="O38" s="19">
        <f t="shared" si="0"/>
        <v>31.5833333333333</v>
      </c>
      <c r="P38" s="19">
        <v>75.6</v>
      </c>
      <c r="Q38" s="14">
        <f t="shared" si="1"/>
        <v>37.8</v>
      </c>
      <c r="R38" s="19">
        <f t="shared" si="2"/>
        <v>69.3833333333333</v>
      </c>
      <c r="S38" s="14">
        <v>1</v>
      </c>
    </row>
    <row r="39" s="4" customFormat="1" ht="33" customHeight="1" spans="1:19">
      <c r="A39" s="14">
        <v>37</v>
      </c>
      <c r="B39" s="15" t="s">
        <v>108</v>
      </c>
      <c r="C39" s="15" t="s">
        <v>109</v>
      </c>
      <c r="D39" s="15" t="s">
        <v>22</v>
      </c>
      <c r="E39" s="15" t="s">
        <v>110</v>
      </c>
      <c r="F39" s="15" t="s">
        <v>112</v>
      </c>
      <c r="G39" s="15" t="s">
        <v>25</v>
      </c>
      <c r="H39" s="15" t="s">
        <v>34</v>
      </c>
      <c r="I39" s="15">
        <v>186.5</v>
      </c>
      <c r="J39" s="15">
        <v>5</v>
      </c>
      <c r="K39" s="18"/>
      <c r="L39" s="18"/>
      <c r="M39" s="15">
        <v>5</v>
      </c>
      <c r="N39" s="15">
        <v>191.5</v>
      </c>
      <c r="O39" s="19">
        <f t="shared" si="0"/>
        <v>31.9166666666667</v>
      </c>
      <c r="P39" s="19">
        <v>68.6</v>
      </c>
      <c r="Q39" s="14">
        <f t="shared" si="1"/>
        <v>34.3</v>
      </c>
      <c r="R39" s="19">
        <f t="shared" si="2"/>
        <v>66.2166666666667</v>
      </c>
      <c r="S39" s="14">
        <v>2</v>
      </c>
    </row>
    <row r="40" s="4" customFormat="1" ht="33" customHeight="1" spans="1:19">
      <c r="A40" s="14">
        <v>36</v>
      </c>
      <c r="B40" s="15" t="s">
        <v>108</v>
      </c>
      <c r="C40" s="15" t="s">
        <v>109</v>
      </c>
      <c r="D40" s="15" t="s">
        <v>22</v>
      </c>
      <c r="E40" s="15" t="s">
        <v>110</v>
      </c>
      <c r="F40" s="15" t="s">
        <v>113</v>
      </c>
      <c r="G40" s="15" t="s">
        <v>25</v>
      </c>
      <c r="H40" s="15" t="s">
        <v>34</v>
      </c>
      <c r="I40" s="15">
        <v>191</v>
      </c>
      <c r="J40" s="15">
        <v>5</v>
      </c>
      <c r="K40" s="18"/>
      <c r="L40" s="18"/>
      <c r="M40" s="15">
        <v>5</v>
      </c>
      <c r="N40" s="15">
        <v>196</v>
      </c>
      <c r="O40" s="19">
        <f t="shared" si="0"/>
        <v>32.6666666666667</v>
      </c>
      <c r="P40" s="19">
        <v>66.1</v>
      </c>
      <c r="Q40" s="14">
        <f t="shared" si="1"/>
        <v>33.05</v>
      </c>
      <c r="R40" s="19">
        <f t="shared" si="2"/>
        <v>65.7166666666667</v>
      </c>
      <c r="S40" s="14">
        <v>3</v>
      </c>
    </row>
    <row r="41" s="4" customFormat="1" ht="33" customHeight="1" spans="1:19">
      <c r="A41" s="14">
        <v>39</v>
      </c>
      <c r="B41" s="15" t="s">
        <v>114</v>
      </c>
      <c r="C41" s="15" t="s">
        <v>115</v>
      </c>
      <c r="D41" s="15" t="s">
        <v>22</v>
      </c>
      <c r="E41" s="15" t="s">
        <v>87</v>
      </c>
      <c r="F41" s="15" t="s">
        <v>116</v>
      </c>
      <c r="G41" s="15" t="s">
        <v>29</v>
      </c>
      <c r="H41" s="15" t="s">
        <v>26</v>
      </c>
      <c r="I41" s="15">
        <v>200.6</v>
      </c>
      <c r="J41" s="15">
        <v>0</v>
      </c>
      <c r="K41" s="18"/>
      <c r="L41" s="18"/>
      <c r="M41" s="15">
        <v>0</v>
      </c>
      <c r="N41" s="15">
        <v>200.6</v>
      </c>
      <c r="O41" s="19">
        <f t="shared" si="0"/>
        <v>33.4333333333333</v>
      </c>
      <c r="P41" s="19">
        <v>79.8</v>
      </c>
      <c r="Q41" s="14">
        <f t="shared" si="1"/>
        <v>39.9</v>
      </c>
      <c r="R41" s="19">
        <f t="shared" si="2"/>
        <v>73.3333333333333</v>
      </c>
      <c r="S41" s="14">
        <v>1</v>
      </c>
    </row>
    <row r="42" s="4" customFormat="1" ht="33" customHeight="1" spans="1:19">
      <c r="A42" s="14">
        <v>41</v>
      </c>
      <c r="B42" s="15" t="s">
        <v>114</v>
      </c>
      <c r="C42" s="15" t="s">
        <v>115</v>
      </c>
      <c r="D42" s="15" t="s">
        <v>22</v>
      </c>
      <c r="E42" s="15" t="s">
        <v>87</v>
      </c>
      <c r="F42" s="15" t="s">
        <v>117</v>
      </c>
      <c r="G42" s="15" t="s">
        <v>29</v>
      </c>
      <c r="H42" s="15" t="s">
        <v>34</v>
      </c>
      <c r="I42" s="15">
        <v>185.1</v>
      </c>
      <c r="J42" s="15">
        <v>0</v>
      </c>
      <c r="K42" s="18"/>
      <c r="L42" s="18"/>
      <c r="M42" s="15">
        <v>0</v>
      </c>
      <c r="N42" s="15">
        <v>185.1</v>
      </c>
      <c r="O42" s="19">
        <f t="shared" si="0"/>
        <v>30.85</v>
      </c>
      <c r="P42" s="19">
        <v>78.4</v>
      </c>
      <c r="Q42" s="14">
        <f t="shared" si="1"/>
        <v>39.2</v>
      </c>
      <c r="R42" s="19">
        <f t="shared" si="2"/>
        <v>70.05</v>
      </c>
      <c r="S42" s="14">
        <v>2</v>
      </c>
    </row>
    <row r="43" s="4" customFormat="1" ht="33" customHeight="1" spans="1:19">
      <c r="A43" s="14">
        <v>40</v>
      </c>
      <c r="B43" s="15" t="s">
        <v>114</v>
      </c>
      <c r="C43" s="15" t="s">
        <v>115</v>
      </c>
      <c r="D43" s="15" t="s">
        <v>22</v>
      </c>
      <c r="E43" s="15" t="s">
        <v>87</v>
      </c>
      <c r="F43" s="15" t="s">
        <v>118</v>
      </c>
      <c r="G43" s="15" t="s">
        <v>29</v>
      </c>
      <c r="H43" s="15" t="s">
        <v>26</v>
      </c>
      <c r="I43" s="15">
        <v>191.3</v>
      </c>
      <c r="J43" s="15">
        <v>0</v>
      </c>
      <c r="K43" s="18"/>
      <c r="L43" s="18"/>
      <c r="M43" s="15">
        <v>0</v>
      </c>
      <c r="N43" s="15">
        <v>191.3</v>
      </c>
      <c r="O43" s="19">
        <f t="shared" si="0"/>
        <v>31.8833333333333</v>
      </c>
      <c r="P43" s="19">
        <v>0</v>
      </c>
      <c r="Q43" s="14">
        <f t="shared" si="1"/>
        <v>0</v>
      </c>
      <c r="R43" s="19">
        <f t="shared" si="2"/>
        <v>31.8833333333333</v>
      </c>
      <c r="S43" s="14">
        <v>3</v>
      </c>
    </row>
    <row r="44" s="4" customFormat="1" ht="33" customHeight="1" spans="1:19">
      <c r="A44" s="14">
        <v>43</v>
      </c>
      <c r="B44" s="15" t="s">
        <v>119</v>
      </c>
      <c r="C44" s="15" t="s">
        <v>120</v>
      </c>
      <c r="D44" s="15" t="s">
        <v>22</v>
      </c>
      <c r="E44" s="15" t="s">
        <v>121</v>
      </c>
      <c r="F44" s="15" t="s">
        <v>122</v>
      </c>
      <c r="G44" s="15" t="s">
        <v>29</v>
      </c>
      <c r="H44" s="15" t="s">
        <v>26</v>
      </c>
      <c r="I44" s="15">
        <v>189.1</v>
      </c>
      <c r="J44" s="15">
        <v>0</v>
      </c>
      <c r="K44" s="18"/>
      <c r="L44" s="18"/>
      <c r="M44" s="15">
        <v>0</v>
      </c>
      <c r="N44" s="15">
        <v>189.1</v>
      </c>
      <c r="O44" s="19">
        <f t="shared" si="0"/>
        <v>31.5166666666667</v>
      </c>
      <c r="P44" s="19">
        <v>94.2</v>
      </c>
      <c r="Q44" s="14">
        <f t="shared" si="1"/>
        <v>47.1</v>
      </c>
      <c r="R44" s="19">
        <f t="shared" si="2"/>
        <v>78.6166666666667</v>
      </c>
      <c r="S44" s="14">
        <v>1</v>
      </c>
    </row>
    <row r="45" s="4" customFormat="1" ht="33" customHeight="1" spans="1:19">
      <c r="A45" s="14">
        <v>44</v>
      </c>
      <c r="B45" s="15" t="s">
        <v>119</v>
      </c>
      <c r="C45" s="15" t="s">
        <v>120</v>
      </c>
      <c r="D45" s="15" t="s">
        <v>22</v>
      </c>
      <c r="E45" s="15" t="s">
        <v>123</v>
      </c>
      <c r="F45" s="15" t="s">
        <v>124</v>
      </c>
      <c r="G45" s="15" t="s">
        <v>29</v>
      </c>
      <c r="H45" s="15" t="s">
        <v>34</v>
      </c>
      <c r="I45" s="15">
        <v>180.9</v>
      </c>
      <c r="J45" s="15">
        <v>0</v>
      </c>
      <c r="K45" s="18"/>
      <c r="L45" s="18"/>
      <c r="M45" s="15">
        <v>0</v>
      </c>
      <c r="N45" s="15">
        <v>180.9</v>
      </c>
      <c r="O45" s="19">
        <f t="shared" si="0"/>
        <v>30.15</v>
      </c>
      <c r="P45" s="19">
        <v>85.8</v>
      </c>
      <c r="Q45" s="14">
        <f t="shared" si="1"/>
        <v>42.9</v>
      </c>
      <c r="R45" s="19">
        <f t="shared" si="2"/>
        <v>73.05</v>
      </c>
      <c r="S45" s="14">
        <v>2</v>
      </c>
    </row>
    <row r="46" s="4" customFormat="1" ht="33" customHeight="1" spans="1:19">
      <c r="A46" s="14">
        <v>42</v>
      </c>
      <c r="B46" s="15" t="s">
        <v>119</v>
      </c>
      <c r="C46" s="15" t="s">
        <v>120</v>
      </c>
      <c r="D46" s="15" t="s">
        <v>22</v>
      </c>
      <c r="E46" s="15" t="s">
        <v>123</v>
      </c>
      <c r="F46" s="15" t="s">
        <v>125</v>
      </c>
      <c r="G46" s="15" t="s">
        <v>29</v>
      </c>
      <c r="H46" s="15" t="s">
        <v>34</v>
      </c>
      <c r="I46" s="15">
        <v>191.5</v>
      </c>
      <c r="J46" s="15">
        <v>0</v>
      </c>
      <c r="K46" s="18"/>
      <c r="L46" s="18"/>
      <c r="M46" s="15">
        <v>0</v>
      </c>
      <c r="N46" s="15">
        <v>191.5</v>
      </c>
      <c r="O46" s="19">
        <f t="shared" si="0"/>
        <v>31.9166666666667</v>
      </c>
      <c r="P46" s="19">
        <v>72.4</v>
      </c>
      <c r="Q46" s="14">
        <f t="shared" si="1"/>
        <v>36.2</v>
      </c>
      <c r="R46" s="19">
        <f t="shared" si="2"/>
        <v>68.1166666666667</v>
      </c>
      <c r="S46" s="14">
        <v>3</v>
      </c>
    </row>
    <row r="47" s="4" customFormat="1" ht="33" customHeight="1" spans="1:19">
      <c r="A47" s="14">
        <v>47</v>
      </c>
      <c r="B47" s="15" t="s">
        <v>126</v>
      </c>
      <c r="C47" s="15" t="s">
        <v>127</v>
      </c>
      <c r="D47" s="15" t="s">
        <v>22</v>
      </c>
      <c r="E47" s="15" t="s">
        <v>128</v>
      </c>
      <c r="F47" s="15" t="s">
        <v>129</v>
      </c>
      <c r="G47" s="15" t="s">
        <v>29</v>
      </c>
      <c r="H47" s="15" t="s">
        <v>26</v>
      </c>
      <c r="I47" s="15">
        <v>179.5</v>
      </c>
      <c r="J47" s="15">
        <v>0</v>
      </c>
      <c r="K47" s="18"/>
      <c r="L47" s="18"/>
      <c r="M47" s="15">
        <v>0</v>
      </c>
      <c r="N47" s="15">
        <v>179.5</v>
      </c>
      <c r="O47" s="19">
        <f t="shared" si="0"/>
        <v>29.9166666666667</v>
      </c>
      <c r="P47" s="19">
        <v>82</v>
      </c>
      <c r="Q47" s="14">
        <f t="shared" si="1"/>
        <v>41</v>
      </c>
      <c r="R47" s="19">
        <f t="shared" si="2"/>
        <v>70.9166666666667</v>
      </c>
      <c r="S47" s="14">
        <v>1</v>
      </c>
    </row>
    <row r="48" s="4" customFormat="1" ht="33" customHeight="1" spans="1:19">
      <c r="A48" s="14">
        <v>46</v>
      </c>
      <c r="B48" s="15" t="s">
        <v>126</v>
      </c>
      <c r="C48" s="15" t="s">
        <v>127</v>
      </c>
      <c r="D48" s="15" t="s">
        <v>22</v>
      </c>
      <c r="E48" s="15" t="s">
        <v>23</v>
      </c>
      <c r="F48" s="15" t="s">
        <v>130</v>
      </c>
      <c r="G48" s="15" t="s">
        <v>29</v>
      </c>
      <c r="H48" s="15" t="s">
        <v>34</v>
      </c>
      <c r="I48" s="15">
        <v>187</v>
      </c>
      <c r="J48" s="15">
        <v>0</v>
      </c>
      <c r="K48" s="18"/>
      <c r="L48" s="18"/>
      <c r="M48" s="15">
        <v>0</v>
      </c>
      <c r="N48" s="15">
        <v>187</v>
      </c>
      <c r="O48" s="19">
        <f t="shared" si="0"/>
        <v>31.1666666666667</v>
      </c>
      <c r="P48" s="19">
        <v>75.6</v>
      </c>
      <c r="Q48" s="14">
        <f t="shared" si="1"/>
        <v>37.8</v>
      </c>
      <c r="R48" s="19">
        <f t="shared" si="2"/>
        <v>68.9666666666667</v>
      </c>
      <c r="S48" s="14">
        <v>2</v>
      </c>
    </row>
    <row r="49" s="4" customFormat="1" ht="33" customHeight="1" spans="1:19">
      <c r="A49" s="14">
        <v>45</v>
      </c>
      <c r="B49" s="15" t="s">
        <v>126</v>
      </c>
      <c r="C49" s="15" t="s">
        <v>127</v>
      </c>
      <c r="D49" s="15" t="s">
        <v>22</v>
      </c>
      <c r="E49" s="15" t="s">
        <v>131</v>
      </c>
      <c r="F49" s="15" t="s">
        <v>132</v>
      </c>
      <c r="G49" s="15" t="s">
        <v>29</v>
      </c>
      <c r="H49" s="15" t="s">
        <v>34</v>
      </c>
      <c r="I49" s="15">
        <v>194.5</v>
      </c>
      <c r="J49" s="15">
        <v>0</v>
      </c>
      <c r="K49" s="18"/>
      <c r="L49" s="18"/>
      <c r="M49" s="15">
        <v>0</v>
      </c>
      <c r="N49" s="15">
        <v>194.5</v>
      </c>
      <c r="O49" s="19">
        <f t="shared" si="0"/>
        <v>32.4166666666667</v>
      </c>
      <c r="P49" s="19">
        <v>0</v>
      </c>
      <c r="Q49" s="14">
        <f t="shared" si="1"/>
        <v>0</v>
      </c>
      <c r="R49" s="19">
        <f t="shared" si="2"/>
        <v>32.4166666666667</v>
      </c>
      <c r="S49" s="14">
        <v>3</v>
      </c>
    </row>
    <row r="50" s="4" customFormat="1" ht="33" customHeight="1" spans="1:19">
      <c r="A50" s="14">
        <v>48</v>
      </c>
      <c r="B50" s="15" t="s">
        <v>133</v>
      </c>
      <c r="C50" s="15" t="s">
        <v>134</v>
      </c>
      <c r="D50" s="15" t="s">
        <v>22</v>
      </c>
      <c r="E50" s="15" t="s">
        <v>110</v>
      </c>
      <c r="F50" s="15" t="s">
        <v>135</v>
      </c>
      <c r="G50" s="15" t="s">
        <v>29</v>
      </c>
      <c r="H50" s="15" t="s">
        <v>34</v>
      </c>
      <c r="I50" s="15">
        <v>202.5</v>
      </c>
      <c r="J50" s="15">
        <v>0</v>
      </c>
      <c r="K50" s="18"/>
      <c r="L50" s="18"/>
      <c r="M50" s="15">
        <v>0</v>
      </c>
      <c r="N50" s="15">
        <v>202.5</v>
      </c>
      <c r="O50" s="19">
        <f t="shared" si="0"/>
        <v>33.75</v>
      </c>
      <c r="P50" s="19">
        <v>82.3</v>
      </c>
      <c r="Q50" s="14">
        <f t="shared" si="1"/>
        <v>41.15</v>
      </c>
      <c r="R50" s="19">
        <f t="shared" si="2"/>
        <v>74.9</v>
      </c>
      <c r="S50" s="14">
        <v>1</v>
      </c>
    </row>
    <row r="51" s="4" customFormat="1" ht="33" customHeight="1" spans="1:19">
      <c r="A51" s="14">
        <v>49</v>
      </c>
      <c r="B51" s="15" t="s">
        <v>133</v>
      </c>
      <c r="C51" s="15" t="s">
        <v>134</v>
      </c>
      <c r="D51" s="15" t="s">
        <v>22</v>
      </c>
      <c r="E51" s="15" t="s">
        <v>136</v>
      </c>
      <c r="F51" s="15" t="s">
        <v>137</v>
      </c>
      <c r="G51" s="15" t="s">
        <v>29</v>
      </c>
      <c r="H51" s="15" t="s">
        <v>34</v>
      </c>
      <c r="I51" s="15">
        <v>193</v>
      </c>
      <c r="J51" s="15">
        <v>0</v>
      </c>
      <c r="K51" s="18"/>
      <c r="L51" s="18"/>
      <c r="M51" s="15">
        <v>0</v>
      </c>
      <c r="N51" s="15">
        <v>193</v>
      </c>
      <c r="O51" s="19">
        <f t="shared" si="0"/>
        <v>32.1666666666667</v>
      </c>
      <c r="P51" s="19">
        <v>69.5</v>
      </c>
      <c r="Q51" s="14">
        <f t="shared" si="1"/>
        <v>34.75</v>
      </c>
      <c r="R51" s="19">
        <f t="shared" si="2"/>
        <v>66.9166666666667</v>
      </c>
      <c r="S51" s="14">
        <v>2</v>
      </c>
    </row>
    <row r="52" s="4" customFormat="1" ht="33" customHeight="1" spans="1:19">
      <c r="A52" s="14">
        <v>50</v>
      </c>
      <c r="B52" s="15" t="s">
        <v>133</v>
      </c>
      <c r="C52" s="15" t="s">
        <v>134</v>
      </c>
      <c r="D52" s="15" t="s">
        <v>22</v>
      </c>
      <c r="E52" s="15" t="s">
        <v>110</v>
      </c>
      <c r="F52" s="15" t="s">
        <v>138</v>
      </c>
      <c r="G52" s="15" t="s">
        <v>29</v>
      </c>
      <c r="H52" s="15" t="s">
        <v>34</v>
      </c>
      <c r="I52" s="15">
        <v>187</v>
      </c>
      <c r="J52" s="15">
        <v>0</v>
      </c>
      <c r="K52" s="18"/>
      <c r="L52" s="18"/>
      <c r="M52" s="15">
        <v>0</v>
      </c>
      <c r="N52" s="15">
        <v>187</v>
      </c>
      <c r="O52" s="19">
        <f t="shared" si="0"/>
        <v>31.1666666666667</v>
      </c>
      <c r="P52" s="19">
        <v>69.2</v>
      </c>
      <c r="Q52" s="14">
        <f t="shared" si="1"/>
        <v>34.6</v>
      </c>
      <c r="R52" s="19">
        <f t="shared" si="2"/>
        <v>65.7666666666667</v>
      </c>
      <c r="S52" s="14">
        <v>3</v>
      </c>
    </row>
    <row r="53" s="4" customFormat="1" ht="33" customHeight="1" spans="1:19">
      <c r="A53" s="14">
        <v>53</v>
      </c>
      <c r="B53" s="15" t="s">
        <v>139</v>
      </c>
      <c r="C53" s="15" t="s">
        <v>140</v>
      </c>
      <c r="D53" s="15" t="s">
        <v>22</v>
      </c>
      <c r="E53" s="15" t="s">
        <v>141</v>
      </c>
      <c r="F53" s="15" t="s">
        <v>142</v>
      </c>
      <c r="G53" s="15" t="s">
        <v>25</v>
      </c>
      <c r="H53" s="15" t="s">
        <v>34</v>
      </c>
      <c r="I53" s="15">
        <v>180.5</v>
      </c>
      <c r="J53" s="15">
        <v>5</v>
      </c>
      <c r="K53" s="18"/>
      <c r="L53" s="18"/>
      <c r="M53" s="15">
        <v>5</v>
      </c>
      <c r="N53" s="15">
        <v>185.5</v>
      </c>
      <c r="O53" s="19">
        <f t="shared" si="0"/>
        <v>30.9166666666667</v>
      </c>
      <c r="P53" s="19">
        <v>89.8</v>
      </c>
      <c r="Q53" s="14">
        <f t="shared" si="1"/>
        <v>44.9</v>
      </c>
      <c r="R53" s="19">
        <f t="shared" si="2"/>
        <v>75.8166666666667</v>
      </c>
      <c r="S53" s="14">
        <v>1</v>
      </c>
    </row>
    <row r="54" s="4" customFormat="1" ht="33" customHeight="1" spans="1:19">
      <c r="A54" s="14">
        <v>51</v>
      </c>
      <c r="B54" s="15" t="s">
        <v>139</v>
      </c>
      <c r="C54" s="15" t="s">
        <v>140</v>
      </c>
      <c r="D54" s="15" t="s">
        <v>22</v>
      </c>
      <c r="E54" s="15" t="s">
        <v>143</v>
      </c>
      <c r="F54" s="15" t="s">
        <v>144</v>
      </c>
      <c r="G54" s="15" t="s">
        <v>29</v>
      </c>
      <c r="H54" s="15" t="s">
        <v>34</v>
      </c>
      <c r="I54" s="15">
        <v>196.5</v>
      </c>
      <c r="J54" s="15">
        <v>0</v>
      </c>
      <c r="K54" s="18"/>
      <c r="L54" s="18"/>
      <c r="M54" s="15">
        <v>0</v>
      </c>
      <c r="N54" s="15">
        <v>196.5</v>
      </c>
      <c r="O54" s="19">
        <f t="shared" si="0"/>
        <v>32.75</v>
      </c>
      <c r="P54" s="19">
        <v>83.8</v>
      </c>
      <c r="Q54" s="14">
        <f t="shared" si="1"/>
        <v>41.9</v>
      </c>
      <c r="R54" s="19">
        <f t="shared" si="2"/>
        <v>74.65</v>
      </c>
      <c r="S54" s="14">
        <v>2</v>
      </c>
    </row>
    <row r="55" s="4" customFormat="1" ht="33" customHeight="1" spans="1:19">
      <c r="A55" s="14">
        <v>52</v>
      </c>
      <c r="B55" s="15" t="s">
        <v>139</v>
      </c>
      <c r="C55" s="15" t="s">
        <v>140</v>
      </c>
      <c r="D55" s="15" t="s">
        <v>22</v>
      </c>
      <c r="E55" s="15" t="s">
        <v>145</v>
      </c>
      <c r="F55" s="15" t="s">
        <v>146</v>
      </c>
      <c r="G55" s="15" t="s">
        <v>25</v>
      </c>
      <c r="H55" s="15" t="s">
        <v>26</v>
      </c>
      <c r="I55" s="15">
        <v>184</v>
      </c>
      <c r="J55" s="15">
        <v>5</v>
      </c>
      <c r="K55" s="18"/>
      <c r="L55" s="18"/>
      <c r="M55" s="15">
        <v>5</v>
      </c>
      <c r="N55" s="15">
        <v>189</v>
      </c>
      <c r="O55" s="19">
        <f t="shared" si="0"/>
        <v>31.5</v>
      </c>
      <c r="P55" s="19">
        <v>0</v>
      </c>
      <c r="Q55" s="14">
        <f t="shared" si="1"/>
        <v>0</v>
      </c>
      <c r="R55" s="19">
        <f t="shared" si="2"/>
        <v>31.5</v>
      </c>
      <c r="S55" s="14">
        <v>3</v>
      </c>
    </row>
    <row r="56" s="4" customFormat="1" ht="33" customHeight="1" spans="1:19">
      <c r="A56" s="14">
        <v>54</v>
      </c>
      <c r="B56" s="15" t="s">
        <v>147</v>
      </c>
      <c r="C56" s="15" t="s">
        <v>148</v>
      </c>
      <c r="D56" s="15" t="s">
        <v>22</v>
      </c>
      <c r="E56" s="15" t="s">
        <v>149</v>
      </c>
      <c r="F56" s="15" t="s">
        <v>150</v>
      </c>
      <c r="G56" s="15" t="s">
        <v>25</v>
      </c>
      <c r="H56" s="15" t="s">
        <v>34</v>
      </c>
      <c r="I56" s="15">
        <v>208</v>
      </c>
      <c r="J56" s="15">
        <v>5</v>
      </c>
      <c r="K56" s="18"/>
      <c r="L56" s="18"/>
      <c r="M56" s="15">
        <v>5</v>
      </c>
      <c r="N56" s="15">
        <v>213</v>
      </c>
      <c r="O56" s="19">
        <f t="shared" si="0"/>
        <v>35.5</v>
      </c>
      <c r="P56" s="19">
        <v>89</v>
      </c>
      <c r="Q56" s="14">
        <f t="shared" si="1"/>
        <v>44.5</v>
      </c>
      <c r="R56" s="19">
        <f t="shared" si="2"/>
        <v>80</v>
      </c>
      <c r="S56" s="14">
        <v>1</v>
      </c>
    </row>
    <row r="57" s="4" customFormat="1" ht="33" customHeight="1" spans="1:19">
      <c r="A57" s="14">
        <v>55</v>
      </c>
      <c r="B57" s="15" t="s">
        <v>147</v>
      </c>
      <c r="C57" s="15" t="s">
        <v>148</v>
      </c>
      <c r="D57" s="15" t="s">
        <v>22</v>
      </c>
      <c r="E57" s="15" t="s">
        <v>151</v>
      </c>
      <c r="F57" s="15" t="s">
        <v>152</v>
      </c>
      <c r="G57" s="15" t="s">
        <v>29</v>
      </c>
      <c r="H57" s="15" t="s">
        <v>34</v>
      </c>
      <c r="I57" s="15">
        <v>199</v>
      </c>
      <c r="J57" s="15">
        <v>0</v>
      </c>
      <c r="K57" s="18"/>
      <c r="L57" s="18"/>
      <c r="M57" s="15">
        <v>0</v>
      </c>
      <c r="N57" s="15">
        <v>199</v>
      </c>
      <c r="O57" s="19">
        <f t="shared" si="0"/>
        <v>33.1666666666667</v>
      </c>
      <c r="P57" s="19">
        <v>84</v>
      </c>
      <c r="Q57" s="14">
        <f t="shared" si="1"/>
        <v>42</v>
      </c>
      <c r="R57" s="19">
        <f t="shared" si="2"/>
        <v>75.1666666666667</v>
      </c>
      <c r="S57" s="14">
        <v>2</v>
      </c>
    </row>
    <row r="58" s="4" customFormat="1" ht="33" customHeight="1" spans="1:19">
      <c r="A58" s="14">
        <v>56</v>
      </c>
      <c r="B58" s="15" t="s">
        <v>147</v>
      </c>
      <c r="C58" s="15" t="s">
        <v>148</v>
      </c>
      <c r="D58" s="15" t="s">
        <v>22</v>
      </c>
      <c r="E58" s="15" t="s">
        <v>151</v>
      </c>
      <c r="F58" s="15" t="s">
        <v>153</v>
      </c>
      <c r="G58" s="15" t="s">
        <v>25</v>
      </c>
      <c r="H58" s="15" t="s">
        <v>34</v>
      </c>
      <c r="I58" s="15">
        <v>190.5</v>
      </c>
      <c r="J58" s="15">
        <v>5</v>
      </c>
      <c r="K58" s="18"/>
      <c r="L58" s="18"/>
      <c r="M58" s="15">
        <v>5</v>
      </c>
      <c r="N58" s="15">
        <v>195.5</v>
      </c>
      <c r="O58" s="19">
        <f t="shared" si="0"/>
        <v>32.5833333333333</v>
      </c>
      <c r="P58" s="19">
        <v>83</v>
      </c>
      <c r="Q58" s="14">
        <f t="shared" si="1"/>
        <v>41.5</v>
      </c>
      <c r="R58" s="19">
        <f t="shared" si="2"/>
        <v>74.0833333333333</v>
      </c>
      <c r="S58" s="14">
        <v>3</v>
      </c>
    </row>
    <row r="59" s="4" customFormat="1" ht="33" customHeight="1" spans="1:19">
      <c r="A59" s="14">
        <v>58</v>
      </c>
      <c r="B59" s="15" t="s">
        <v>154</v>
      </c>
      <c r="C59" s="15" t="s">
        <v>155</v>
      </c>
      <c r="D59" s="15" t="s">
        <v>22</v>
      </c>
      <c r="E59" s="15" t="s">
        <v>64</v>
      </c>
      <c r="F59" s="15" t="s">
        <v>156</v>
      </c>
      <c r="G59" s="15" t="s">
        <v>29</v>
      </c>
      <c r="H59" s="15" t="s">
        <v>34</v>
      </c>
      <c r="I59" s="15">
        <v>184</v>
      </c>
      <c r="J59" s="15">
        <v>0</v>
      </c>
      <c r="K59" s="18"/>
      <c r="L59" s="18"/>
      <c r="M59" s="15">
        <v>0</v>
      </c>
      <c r="N59" s="15">
        <v>184</v>
      </c>
      <c r="O59" s="19">
        <f t="shared" si="0"/>
        <v>30.6666666666667</v>
      </c>
      <c r="P59" s="19">
        <v>85</v>
      </c>
      <c r="Q59" s="14">
        <f t="shared" si="1"/>
        <v>42.5</v>
      </c>
      <c r="R59" s="19">
        <f t="shared" si="2"/>
        <v>73.1666666666667</v>
      </c>
      <c r="S59" s="14">
        <v>1</v>
      </c>
    </row>
    <row r="60" s="4" customFormat="1" ht="33" customHeight="1" spans="1:19">
      <c r="A60" s="14">
        <v>57</v>
      </c>
      <c r="B60" s="15" t="s">
        <v>154</v>
      </c>
      <c r="C60" s="15" t="s">
        <v>155</v>
      </c>
      <c r="D60" s="15" t="s">
        <v>22</v>
      </c>
      <c r="E60" s="15" t="s">
        <v>157</v>
      </c>
      <c r="F60" s="15" t="s">
        <v>158</v>
      </c>
      <c r="G60" s="15" t="s">
        <v>29</v>
      </c>
      <c r="H60" s="15" t="s">
        <v>34</v>
      </c>
      <c r="I60" s="15">
        <v>189.3</v>
      </c>
      <c r="J60" s="15">
        <v>0</v>
      </c>
      <c r="K60" s="18"/>
      <c r="L60" s="18"/>
      <c r="M60" s="15">
        <v>0</v>
      </c>
      <c r="N60" s="15">
        <v>189.3</v>
      </c>
      <c r="O60" s="19">
        <f t="shared" si="0"/>
        <v>31.55</v>
      </c>
      <c r="P60" s="19">
        <v>83.2</v>
      </c>
      <c r="Q60" s="14">
        <f t="shared" si="1"/>
        <v>41.6</v>
      </c>
      <c r="R60" s="19">
        <f t="shared" si="2"/>
        <v>73.15</v>
      </c>
      <c r="S60" s="14">
        <v>2</v>
      </c>
    </row>
    <row r="61" s="4" customFormat="1" ht="33" customHeight="1" spans="1:19">
      <c r="A61" s="14">
        <v>59</v>
      </c>
      <c r="B61" s="15" t="s">
        <v>154</v>
      </c>
      <c r="C61" s="15" t="s">
        <v>155</v>
      </c>
      <c r="D61" s="15" t="s">
        <v>22</v>
      </c>
      <c r="E61" s="15" t="s">
        <v>64</v>
      </c>
      <c r="F61" s="15" t="s">
        <v>159</v>
      </c>
      <c r="G61" s="15" t="s">
        <v>29</v>
      </c>
      <c r="H61" s="15" t="s">
        <v>34</v>
      </c>
      <c r="I61" s="15">
        <v>183.1</v>
      </c>
      <c r="J61" s="15">
        <v>0</v>
      </c>
      <c r="K61" s="18"/>
      <c r="L61" s="18"/>
      <c r="M61" s="15">
        <v>0</v>
      </c>
      <c r="N61" s="15">
        <v>183.1</v>
      </c>
      <c r="O61" s="19">
        <f t="shared" si="0"/>
        <v>30.5166666666667</v>
      </c>
      <c r="P61" s="19">
        <v>71.2</v>
      </c>
      <c r="Q61" s="14">
        <f t="shared" si="1"/>
        <v>35.6</v>
      </c>
      <c r="R61" s="19">
        <f t="shared" si="2"/>
        <v>66.1166666666667</v>
      </c>
      <c r="S61" s="14">
        <v>3</v>
      </c>
    </row>
    <row r="62" s="4" customFormat="1" ht="33" customHeight="1" spans="1:19">
      <c r="A62" s="14">
        <v>61</v>
      </c>
      <c r="B62" s="15" t="s">
        <v>160</v>
      </c>
      <c r="C62" s="15" t="s">
        <v>161</v>
      </c>
      <c r="D62" s="15" t="s">
        <v>22</v>
      </c>
      <c r="E62" s="15" t="s">
        <v>162</v>
      </c>
      <c r="F62" s="15" t="s">
        <v>163</v>
      </c>
      <c r="G62" s="15" t="s">
        <v>29</v>
      </c>
      <c r="H62" s="15" t="s">
        <v>34</v>
      </c>
      <c r="I62" s="15">
        <v>185</v>
      </c>
      <c r="J62" s="15">
        <v>0</v>
      </c>
      <c r="K62" s="18"/>
      <c r="L62" s="18"/>
      <c r="M62" s="15">
        <v>0</v>
      </c>
      <c r="N62" s="15">
        <v>185</v>
      </c>
      <c r="O62" s="19">
        <f t="shared" si="0"/>
        <v>30.8333333333333</v>
      </c>
      <c r="P62" s="19">
        <v>86.8</v>
      </c>
      <c r="Q62" s="14">
        <f t="shared" si="1"/>
        <v>43.4</v>
      </c>
      <c r="R62" s="19">
        <f t="shared" si="2"/>
        <v>74.2333333333333</v>
      </c>
      <c r="S62" s="14">
        <v>1</v>
      </c>
    </row>
    <row r="63" s="4" customFormat="1" ht="33" customHeight="1" spans="1:19">
      <c r="A63" s="14">
        <v>60</v>
      </c>
      <c r="B63" s="15" t="s">
        <v>160</v>
      </c>
      <c r="C63" s="15" t="s">
        <v>161</v>
      </c>
      <c r="D63" s="15" t="s">
        <v>22</v>
      </c>
      <c r="E63" s="15" t="s">
        <v>128</v>
      </c>
      <c r="F63" s="15" t="s">
        <v>164</v>
      </c>
      <c r="G63" s="15" t="s">
        <v>29</v>
      </c>
      <c r="H63" s="15" t="s">
        <v>26</v>
      </c>
      <c r="I63" s="15">
        <v>187</v>
      </c>
      <c r="J63" s="15">
        <v>0</v>
      </c>
      <c r="K63" s="18"/>
      <c r="L63" s="18"/>
      <c r="M63" s="15">
        <v>0</v>
      </c>
      <c r="N63" s="15">
        <v>187</v>
      </c>
      <c r="O63" s="19">
        <f t="shared" si="0"/>
        <v>31.1666666666667</v>
      </c>
      <c r="P63" s="19">
        <v>81.2</v>
      </c>
      <c r="Q63" s="14">
        <f t="shared" si="1"/>
        <v>40.6</v>
      </c>
      <c r="R63" s="19">
        <f t="shared" si="2"/>
        <v>71.7666666666667</v>
      </c>
      <c r="S63" s="14">
        <v>2</v>
      </c>
    </row>
    <row r="64" s="4" customFormat="1" ht="33" customHeight="1" spans="1:19">
      <c r="A64" s="14">
        <v>62</v>
      </c>
      <c r="B64" s="15" t="s">
        <v>160</v>
      </c>
      <c r="C64" s="15" t="s">
        <v>161</v>
      </c>
      <c r="D64" s="15" t="s">
        <v>22</v>
      </c>
      <c r="E64" s="15" t="s">
        <v>151</v>
      </c>
      <c r="F64" s="15" t="s">
        <v>165</v>
      </c>
      <c r="G64" s="15" t="s">
        <v>29</v>
      </c>
      <c r="H64" s="15" t="s">
        <v>34</v>
      </c>
      <c r="I64" s="15">
        <v>183.5</v>
      </c>
      <c r="J64" s="15">
        <v>0</v>
      </c>
      <c r="K64" s="18"/>
      <c r="L64" s="18"/>
      <c r="M64" s="15">
        <v>0</v>
      </c>
      <c r="N64" s="15">
        <v>183.5</v>
      </c>
      <c r="O64" s="19">
        <f t="shared" si="0"/>
        <v>30.5833333333333</v>
      </c>
      <c r="P64" s="19">
        <v>82</v>
      </c>
      <c r="Q64" s="14">
        <f t="shared" si="1"/>
        <v>41</v>
      </c>
      <c r="R64" s="19">
        <f t="shared" si="2"/>
        <v>71.5833333333333</v>
      </c>
      <c r="S64" s="14">
        <v>3</v>
      </c>
    </row>
    <row r="65" s="4" customFormat="1" ht="33" customHeight="1" spans="1:19">
      <c r="A65" s="14">
        <v>63</v>
      </c>
      <c r="B65" s="15" t="s">
        <v>166</v>
      </c>
      <c r="C65" s="15" t="s">
        <v>167</v>
      </c>
      <c r="D65" s="15" t="s">
        <v>22</v>
      </c>
      <c r="E65" s="15" t="s">
        <v>168</v>
      </c>
      <c r="F65" s="15" t="s">
        <v>169</v>
      </c>
      <c r="G65" s="15" t="s">
        <v>25</v>
      </c>
      <c r="H65" s="15" t="s">
        <v>26</v>
      </c>
      <c r="I65" s="15">
        <v>183.5</v>
      </c>
      <c r="J65" s="15">
        <v>5</v>
      </c>
      <c r="K65" s="18"/>
      <c r="L65" s="18"/>
      <c r="M65" s="15">
        <v>5</v>
      </c>
      <c r="N65" s="15">
        <v>188.5</v>
      </c>
      <c r="O65" s="19">
        <f t="shared" si="0"/>
        <v>31.4166666666667</v>
      </c>
      <c r="P65" s="19">
        <v>85</v>
      </c>
      <c r="Q65" s="14">
        <f t="shared" si="1"/>
        <v>42.5</v>
      </c>
      <c r="R65" s="19">
        <f t="shared" si="2"/>
        <v>73.9166666666667</v>
      </c>
      <c r="S65" s="14">
        <v>1</v>
      </c>
    </row>
    <row r="66" s="4" customFormat="1" ht="33" customHeight="1" spans="1:19">
      <c r="A66" s="14">
        <v>64</v>
      </c>
      <c r="B66" s="15" t="s">
        <v>166</v>
      </c>
      <c r="C66" s="15" t="s">
        <v>167</v>
      </c>
      <c r="D66" s="15" t="s">
        <v>22</v>
      </c>
      <c r="E66" s="15" t="s">
        <v>51</v>
      </c>
      <c r="F66" s="15" t="s">
        <v>170</v>
      </c>
      <c r="G66" s="15" t="s">
        <v>29</v>
      </c>
      <c r="H66" s="15" t="s">
        <v>26</v>
      </c>
      <c r="I66" s="15">
        <v>187</v>
      </c>
      <c r="J66" s="15">
        <v>0</v>
      </c>
      <c r="K66" s="18"/>
      <c r="L66" s="18"/>
      <c r="M66" s="15">
        <v>0</v>
      </c>
      <c r="N66" s="15">
        <v>187</v>
      </c>
      <c r="O66" s="19">
        <f t="shared" si="0"/>
        <v>31.1666666666667</v>
      </c>
      <c r="P66" s="19">
        <v>82</v>
      </c>
      <c r="Q66" s="14">
        <f t="shared" si="1"/>
        <v>41</v>
      </c>
      <c r="R66" s="19">
        <f t="shared" si="2"/>
        <v>72.1666666666667</v>
      </c>
      <c r="S66" s="14">
        <v>2</v>
      </c>
    </row>
    <row r="67" s="4" customFormat="1" ht="33" customHeight="1" spans="1:19">
      <c r="A67" s="14">
        <v>65</v>
      </c>
      <c r="B67" s="15" t="s">
        <v>166</v>
      </c>
      <c r="C67" s="15" t="s">
        <v>167</v>
      </c>
      <c r="D67" s="15" t="s">
        <v>22</v>
      </c>
      <c r="E67" s="15" t="s">
        <v>51</v>
      </c>
      <c r="F67" s="15" t="s">
        <v>171</v>
      </c>
      <c r="G67" s="15" t="s">
        <v>25</v>
      </c>
      <c r="H67" s="15" t="s">
        <v>34</v>
      </c>
      <c r="I67" s="15">
        <v>175</v>
      </c>
      <c r="J67" s="15">
        <v>5</v>
      </c>
      <c r="K67" s="18"/>
      <c r="L67" s="18"/>
      <c r="M67" s="15">
        <v>5</v>
      </c>
      <c r="N67" s="15">
        <v>180</v>
      </c>
      <c r="O67" s="19">
        <f t="shared" ref="O67:O115" si="3">N67/3*0.5</f>
        <v>30</v>
      </c>
      <c r="P67" s="19">
        <v>81.8</v>
      </c>
      <c r="Q67" s="14">
        <f t="shared" ref="Q67:Q115" si="4">P67*0.5</f>
        <v>40.9</v>
      </c>
      <c r="R67" s="19">
        <f t="shared" ref="R67:R115" si="5">O67+Q67</f>
        <v>70.9</v>
      </c>
      <c r="S67" s="14">
        <v>3</v>
      </c>
    </row>
    <row r="68" s="4" customFormat="1" ht="33" customHeight="1" spans="1:19">
      <c r="A68" s="14">
        <v>66</v>
      </c>
      <c r="B68" s="15" t="s">
        <v>172</v>
      </c>
      <c r="C68" s="15" t="s">
        <v>173</v>
      </c>
      <c r="D68" s="15" t="s">
        <v>174</v>
      </c>
      <c r="E68" s="15" t="s">
        <v>32</v>
      </c>
      <c r="F68" s="15" t="s">
        <v>175</v>
      </c>
      <c r="G68" s="15" t="s">
        <v>29</v>
      </c>
      <c r="H68" s="15" t="s">
        <v>34</v>
      </c>
      <c r="I68" s="15">
        <v>190.5</v>
      </c>
      <c r="J68" s="15">
        <v>0</v>
      </c>
      <c r="K68" s="18"/>
      <c r="L68" s="18"/>
      <c r="M68" s="15">
        <v>0</v>
      </c>
      <c r="N68" s="15">
        <v>190.5</v>
      </c>
      <c r="O68" s="19">
        <f t="shared" si="3"/>
        <v>31.75</v>
      </c>
      <c r="P68" s="19">
        <v>89</v>
      </c>
      <c r="Q68" s="14">
        <f t="shared" si="4"/>
        <v>44.5</v>
      </c>
      <c r="R68" s="19">
        <f t="shared" si="5"/>
        <v>76.25</v>
      </c>
      <c r="S68" s="14">
        <v>1</v>
      </c>
    </row>
    <row r="69" s="4" customFormat="1" ht="33" customHeight="1" spans="1:19">
      <c r="A69" s="14">
        <v>70</v>
      </c>
      <c r="B69" s="15" t="s">
        <v>172</v>
      </c>
      <c r="C69" s="15" t="s">
        <v>173</v>
      </c>
      <c r="D69" s="15" t="s">
        <v>174</v>
      </c>
      <c r="E69" s="15" t="s">
        <v>176</v>
      </c>
      <c r="F69" s="15" t="s">
        <v>177</v>
      </c>
      <c r="G69" s="15" t="s">
        <v>29</v>
      </c>
      <c r="H69" s="15" t="s">
        <v>26</v>
      </c>
      <c r="I69" s="15">
        <v>171.8</v>
      </c>
      <c r="J69" s="15">
        <v>0</v>
      </c>
      <c r="K69" s="18"/>
      <c r="L69" s="18"/>
      <c r="M69" s="15">
        <v>0</v>
      </c>
      <c r="N69" s="15">
        <v>171.8</v>
      </c>
      <c r="O69" s="19">
        <f t="shared" si="3"/>
        <v>28.6333333333333</v>
      </c>
      <c r="P69" s="19">
        <v>89.6</v>
      </c>
      <c r="Q69" s="14">
        <f t="shared" si="4"/>
        <v>44.8</v>
      </c>
      <c r="R69" s="19">
        <f t="shared" si="5"/>
        <v>73.4333333333333</v>
      </c>
      <c r="S69" s="14">
        <v>2</v>
      </c>
    </row>
    <row r="70" s="4" customFormat="1" ht="33" customHeight="1" spans="1:19">
      <c r="A70" s="14">
        <v>67</v>
      </c>
      <c r="B70" s="15" t="s">
        <v>172</v>
      </c>
      <c r="C70" s="15" t="s">
        <v>173</v>
      </c>
      <c r="D70" s="15" t="s">
        <v>174</v>
      </c>
      <c r="E70" s="15" t="s">
        <v>35</v>
      </c>
      <c r="F70" s="15" t="s">
        <v>178</v>
      </c>
      <c r="G70" s="15" t="s">
        <v>25</v>
      </c>
      <c r="H70" s="15" t="s">
        <v>34</v>
      </c>
      <c r="I70" s="15">
        <v>183.5</v>
      </c>
      <c r="J70" s="15">
        <v>5</v>
      </c>
      <c r="K70" s="18"/>
      <c r="L70" s="18"/>
      <c r="M70" s="15">
        <v>5</v>
      </c>
      <c r="N70" s="15">
        <v>188.5</v>
      </c>
      <c r="O70" s="19">
        <f t="shared" si="3"/>
        <v>31.4166666666667</v>
      </c>
      <c r="P70" s="19">
        <v>83.6</v>
      </c>
      <c r="Q70" s="14">
        <f t="shared" si="4"/>
        <v>41.8</v>
      </c>
      <c r="R70" s="19">
        <f t="shared" si="5"/>
        <v>73.2166666666667</v>
      </c>
      <c r="S70" s="14">
        <v>3</v>
      </c>
    </row>
    <row r="71" s="4" customFormat="1" ht="33" customHeight="1" spans="1:19">
      <c r="A71" s="14">
        <v>68</v>
      </c>
      <c r="B71" s="15" t="s">
        <v>172</v>
      </c>
      <c r="C71" s="15" t="s">
        <v>173</v>
      </c>
      <c r="D71" s="15" t="s">
        <v>174</v>
      </c>
      <c r="E71" s="15" t="s">
        <v>179</v>
      </c>
      <c r="F71" s="15" t="s">
        <v>180</v>
      </c>
      <c r="G71" s="15" t="s">
        <v>29</v>
      </c>
      <c r="H71" s="15" t="s">
        <v>26</v>
      </c>
      <c r="I71" s="15">
        <v>186.6</v>
      </c>
      <c r="J71" s="15">
        <v>0</v>
      </c>
      <c r="K71" s="18"/>
      <c r="L71" s="18"/>
      <c r="M71" s="15">
        <v>0</v>
      </c>
      <c r="N71" s="15">
        <v>186.6</v>
      </c>
      <c r="O71" s="19">
        <f t="shared" si="3"/>
        <v>31.1</v>
      </c>
      <c r="P71" s="19">
        <v>83</v>
      </c>
      <c r="Q71" s="14">
        <f t="shared" si="4"/>
        <v>41.5</v>
      </c>
      <c r="R71" s="19">
        <f t="shared" si="5"/>
        <v>72.6</v>
      </c>
      <c r="S71" s="14">
        <v>4</v>
      </c>
    </row>
    <row r="72" s="4" customFormat="1" ht="33" customHeight="1" spans="1:19">
      <c r="A72" s="14">
        <v>73</v>
      </c>
      <c r="B72" s="15" t="s">
        <v>172</v>
      </c>
      <c r="C72" s="15" t="s">
        <v>173</v>
      </c>
      <c r="D72" s="15" t="s">
        <v>174</v>
      </c>
      <c r="E72" s="15" t="s">
        <v>32</v>
      </c>
      <c r="F72" s="15" t="s">
        <v>181</v>
      </c>
      <c r="G72" s="15" t="s">
        <v>29</v>
      </c>
      <c r="H72" s="15" t="s">
        <v>26</v>
      </c>
      <c r="I72" s="15">
        <v>167.4</v>
      </c>
      <c r="J72" s="15">
        <v>0</v>
      </c>
      <c r="K72" s="18"/>
      <c r="L72" s="18"/>
      <c r="M72" s="15">
        <v>0</v>
      </c>
      <c r="N72" s="15">
        <v>167.4</v>
      </c>
      <c r="O72" s="19">
        <f t="shared" si="3"/>
        <v>27.9</v>
      </c>
      <c r="P72" s="19">
        <v>88.8</v>
      </c>
      <c r="Q72" s="14">
        <f t="shared" si="4"/>
        <v>44.4</v>
      </c>
      <c r="R72" s="19">
        <f t="shared" si="5"/>
        <v>72.3</v>
      </c>
      <c r="S72" s="14">
        <v>5</v>
      </c>
    </row>
    <row r="73" s="4" customFormat="1" ht="33" customHeight="1" spans="1:19">
      <c r="A73" s="14">
        <v>69</v>
      </c>
      <c r="B73" s="15" t="s">
        <v>172</v>
      </c>
      <c r="C73" s="15" t="s">
        <v>173</v>
      </c>
      <c r="D73" s="15" t="s">
        <v>174</v>
      </c>
      <c r="E73" s="15" t="s">
        <v>176</v>
      </c>
      <c r="F73" s="15" t="s">
        <v>182</v>
      </c>
      <c r="G73" s="15" t="s">
        <v>29</v>
      </c>
      <c r="H73" s="15" t="s">
        <v>34</v>
      </c>
      <c r="I73" s="15">
        <v>181</v>
      </c>
      <c r="J73" s="15">
        <v>0</v>
      </c>
      <c r="K73" s="18"/>
      <c r="L73" s="18"/>
      <c r="M73" s="15">
        <v>0</v>
      </c>
      <c r="N73" s="15">
        <v>181</v>
      </c>
      <c r="O73" s="19">
        <f t="shared" si="3"/>
        <v>30.1666666666667</v>
      </c>
      <c r="P73" s="19">
        <v>83.6</v>
      </c>
      <c r="Q73" s="14">
        <f t="shared" si="4"/>
        <v>41.8</v>
      </c>
      <c r="R73" s="19">
        <f t="shared" si="5"/>
        <v>71.9666666666667</v>
      </c>
      <c r="S73" s="14">
        <v>6</v>
      </c>
    </row>
    <row r="74" s="4" customFormat="1" ht="33" customHeight="1" spans="1:19">
      <c r="A74" s="14">
        <v>72</v>
      </c>
      <c r="B74" s="15" t="s">
        <v>172</v>
      </c>
      <c r="C74" s="15" t="s">
        <v>173</v>
      </c>
      <c r="D74" s="15" t="s">
        <v>174</v>
      </c>
      <c r="E74" s="15" t="s">
        <v>183</v>
      </c>
      <c r="F74" s="15" t="s">
        <v>184</v>
      </c>
      <c r="G74" s="15" t="s">
        <v>29</v>
      </c>
      <c r="H74" s="15" t="s">
        <v>34</v>
      </c>
      <c r="I74" s="15">
        <v>167.9</v>
      </c>
      <c r="J74" s="15">
        <v>0</v>
      </c>
      <c r="K74" s="18"/>
      <c r="L74" s="18"/>
      <c r="M74" s="15">
        <v>0</v>
      </c>
      <c r="N74" s="15">
        <v>167.9</v>
      </c>
      <c r="O74" s="19">
        <f t="shared" si="3"/>
        <v>27.9833333333333</v>
      </c>
      <c r="P74" s="19">
        <v>87.2</v>
      </c>
      <c r="Q74" s="14">
        <f t="shared" si="4"/>
        <v>43.6</v>
      </c>
      <c r="R74" s="19">
        <f t="shared" si="5"/>
        <v>71.5833333333333</v>
      </c>
      <c r="S74" s="14">
        <v>7</v>
      </c>
    </row>
    <row r="75" s="4" customFormat="1" ht="33" customHeight="1" spans="1:19">
      <c r="A75" s="14">
        <v>74</v>
      </c>
      <c r="B75" s="15" t="s">
        <v>172</v>
      </c>
      <c r="C75" s="15" t="s">
        <v>173</v>
      </c>
      <c r="D75" s="15" t="s">
        <v>174</v>
      </c>
      <c r="E75" s="15" t="s">
        <v>35</v>
      </c>
      <c r="F75" s="15" t="s">
        <v>185</v>
      </c>
      <c r="G75" s="15" t="s">
        <v>29</v>
      </c>
      <c r="H75" s="15" t="s">
        <v>34</v>
      </c>
      <c r="I75" s="15">
        <v>166.7</v>
      </c>
      <c r="J75" s="15">
        <v>0</v>
      </c>
      <c r="K75" s="18"/>
      <c r="L75" s="18"/>
      <c r="M75" s="15">
        <v>0</v>
      </c>
      <c r="N75" s="15">
        <v>166.7</v>
      </c>
      <c r="O75" s="19">
        <f t="shared" si="3"/>
        <v>27.7833333333333</v>
      </c>
      <c r="P75" s="19">
        <v>77.6</v>
      </c>
      <c r="Q75" s="14">
        <f t="shared" si="4"/>
        <v>38.8</v>
      </c>
      <c r="R75" s="19">
        <f t="shared" si="5"/>
        <v>66.5833333333333</v>
      </c>
      <c r="S75" s="14">
        <v>8</v>
      </c>
    </row>
    <row r="76" s="4" customFormat="1" ht="33" customHeight="1" spans="1:19">
      <c r="A76" s="14">
        <v>71</v>
      </c>
      <c r="B76" s="15" t="s">
        <v>172</v>
      </c>
      <c r="C76" s="15" t="s">
        <v>173</v>
      </c>
      <c r="D76" s="15" t="s">
        <v>174</v>
      </c>
      <c r="E76" s="15" t="s">
        <v>32</v>
      </c>
      <c r="F76" s="15" t="s">
        <v>186</v>
      </c>
      <c r="G76" s="15" t="s">
        <v>25</v>
      </c>
      <c r="H76" s="15" t="s">
        <v>26</v>
      </c>
      <c r="I76" s="15">
        <v>163</v>
      </c>
      <c r="J76" s="15">
        <v>5</v>
      </c>
      <c r="K76" s="18"/>
      <c r="L76" s="18"/>
      <c r="M76" s="15">
        <v>5</v>
      </c>
      <c r="N76" s="15">
        <v>168</v>
      </c>
      <c r="O76" s="19">
        <f t="shared" si="3"/>
        <v>28</v>
      </c>
      <c r="P76" s="19">
        <v>0</v>
      </c>
      <c r="Q76" s="14">
        <f t="shared" si="4"/>
        <v>0</v>
      </c>
      <c r="R76" s="19">
        <f t="shared" si="5"/>
        <v>28</v>
      </c>
      <c r="S76" s="14">
        <v>9</v>
      </c>
    </row>
    <row r="77" s="4" customFormat="1" ht="33" customHeight="1" spans="1:19">
      <c r="A77" s="14">
        <v>75</v>
      </c>
      <c r="B77" s="15" t="s">
        <v>187</v>
      </c>
      <c r="C77" s="15" t="s">
        <v>188</v>
      </c>
      <c r="D77" s="15" t="s">
        <v>22</v>
      </c>
      <c r="E77" s="15" t="s">
        <v>189</v>
      </c>
      <c r="F77" s="15" t="s">
        <v>190</v>
      </c>
      <c r="G77" s="15" t="s">
        <v>25</v>
      </c>
      <c r="H77" s="15" t="s">
        <v>26</v>
      </c>
      <c r="I77" s="15">
        <v>179.5</v>
      </c>
      <c r="J77" s="15">
        <v>5</v>
      </c>
      <c r="K77" s="18"/>
      <c r="L77" s="18"/>
      <c r="M77" s="15">
        <v>5</v>
      </c>
      <c r="N77" s="15">
        <v>184.5</v>
      </c>
      <c r="O77" s="19">
        <f t="shared" si="3"/>
        <v>30.75</v>
      </c>
      <c r="P77" s="19">
        <v>73.4</v>
      </c>
      <c r="Q77" s="14">
        <f t="shared" si="4"/>
        <v>36.7</v>
      </c>
      <c r="R77" s="19">
        <f t="shared" si="5"/>
        <v>67.45</v>
      </c>
      <c r="S77" s="14">
        <v>1</v>
      </c>
    </row>
    <row r="78" s="4" customFormat="1" ht="33" customHeight="1" spans="1:19">
      <c r="A78" s="14">
        <v>76</v>
      </c>
      <c r="B78" s="15" t="s">
        <v>187</v>
      </c>
      <c r="C78" s="15" t="s">
        <v>188</v>
      </c>
      <c r="D78" s="15" t="s">
        <v>22</v>
      </c>
      <c r="E78" s="15" t="s">
        <v>189</v>
      </c>
      <c r="F78" s="15" t="s">
        <v>191</v>
      </c>
      <c r="G78" s="15" t="s">
        <v>25</v>
      </c>
      <c r="H78" s="15" t="s">
        <v>26</v>
      </c>
      <c r="I78" s="15">
        <v>171.6</v>
      </c>
      <c r="J78" s="15">
        <v>5</v>
      </c>
      <c r="K78" s="18"/>
      <c r="L78" s="18"/>
      <c r="M78" s="15">
        <v>5</v>
      </c>
      <c r="N78" s="15">
        <v>176.6</v>
      </c>
      <c r="O78" s="19">
        <f t="shared" si="3"/>
        <v>29.4333333333333</v>
      </c>
      <c r="P78" s="19">
        <v>68.2</v>
      </c>
      <c r="Q78" s="14">
        <f t="shared" si="4"/>
        <v>34.1</v>
      </c>
      <c r="R78" s="19">
        <f t="shared" si="5"/>
        <v>63.5333333333333</v>
      </c>
      <c r="S78" s="14">
        <v>2</v>
      </c>
    </row>
    <row r="79" s="4" customFormat="1" ht="33" customHeight="1" spans="1:19">
      <c r="A79" s="14">
        <v>77</v>
      </c>
      <c r="B79" s="15" t="s">
        <v>187</v>
      </c>
      <c r="C79" s="15" t="s">
        <v>188</v>
      </c>
      <c r="D79" s="15" t="s">
        <v>22</v>
      </c>
      <c r="E79" s="15" t="s">
        <v>189</v>
      </c>
      <c r="F79" s="15" t="s">
        <v>192</v>
      </c>
      <c r="G79" s="15" t="s">
        <v>25</v>
      </c>
      <c r="H79" s="15" t="s">
        <v>34</v>
      </c>
      <c r="I79" s="15">
        <v>162.4</v>
      </c>
      <c r="J79" s="15">
        <v>5</v>
      </c>
      <c r="K79" s="18"/>
      <c r="L79" s="18"/>
      <c r="M79" s="15">
        <v>5</v>
      </c>
      <c r="N79" s="15">
        <v>167.4</v>
      </c>
      <c r="O79" s="19">
        <f t="shared" si="3"/>
        <v>27.9</v>
      </c>
      <c r="P79" s="19">
        <v>0</v>
      </c>
      <c r="Q79" s="14">
        <f t="shared" si="4"/>
        <v>0</v>
      </c>
      <c r="R79" s="19">
        <f t="shared" si="5"/>
        <v>27.9</v>
      </c>
      <c r="S79" s="14">
        <v>3</v>
      </c>
    </row>
    <row r="80" s="4" customFormat="1" ht="33" customHeight="1" spans="1:19">
      <c r="A80" s="14">
        <v>80</v>
      </c>
      <c r="B80" s="15" t="s">
        <v>193</v>
      </c>
      <c r="C80" s="15" t="s">
        <v>194</v>
      </c>
      <c r="D80" s="15" t="s">
        <v>63</v>
      </c>
      <c r="E80" s="15" t="s">
        <v>195</v>
      </c>
      <c r="F80" s="15" t="s">
        <v>196</v>
      </c>
      <c r="G80" s="15" t="s">
        <v>29</v>
      </c>
      <c r="H80" s="15" t="s">
        <v>34</v>
      </c>
      <c r="I80" s="15">
        <v>167</v>
      </c>
      <c r="J80" s="15">
        <v>0</v>
      </c>
      <c r="K80" s="18"/>
      <c r="L80" s="18"/>
      <c r="M80" s="15">
        <v>0</v>
      </c>
      <c r="N80" s="15">
        <v>167</v>
      </c>
      <c r="O80" s="19">
        <f t="shared" si="3"/>
        <v>27.8333333333333</v>
      </c>
      <c r="P80" s="19">
        <v>89.2</v>
      </c>
      <c r="Q80" s="14">
        <f t="shared" si="4"/>
        <v>44.6</v>
      </c>
      <c r="R80" s="19">
        <f t="shared" si="5"/>
        <v>72.4333333333333</v>
      </c>
      <c r="S80" s="14">
        <v>1</v>
      </c>
    </row>
    <row r="81" s="4" customFormat="1" ht="33" customHeight="1" spans="1:19">
      <c r="A81" s="14">
        <v>78</v>
      </c>
      <c r="B81" s="15" t="s">
        <v>193</v>
      </c>
      <c r="C81" s="15" t="s">
        <v>194</v>
      </c>
      <c r="D81" s="15" t="s">
        <v>63</v>
      </c>
      <c r="E81" s="15" t="s">
        <v>195</v>
      </c>
      <c r="F81" s="15" t="s">
        <v>197</v>
      </c>
      <c r="G81" s="15" t="s">
        <v>29</v>
      </c>
      <c r="H81" s="15" t="s">
        <v>26</v>
      </c>
      <c r="I81" s="15">
        <v>192.8</v>
      </c>
      <c r="J81" s="15">
        <v>0</v>
      </c>
      <c r="K81" s="18"/>
      <c r="L81" s="18"/>
      <c r="M81" s="15">
        <v>0</v>
      </c>
      <c r="N81" s="15">
        <v>192.8</v>
      </c>
      <c r="O81" s="19">
        <f t="shared" si="3"/>
        <v>32.1333333333333</v>
      </c>
      <c r="P81" s="19">
        <v>80.2</v>
      </c>
      <c r="Q81" s="14">
        <f t="shared" si="4"/>
        <v>40.1</v>
      </c>
      <c r="R81" s="19">
        <f t="shared" si="5"/>
        <v>72.2333333333333</v>
      </c>
      <c r="S81" s="14">
        <v>2</v>
      </c>
    </row>
    <row r="82" s="4" customFormat="1" ht="33" customHeight="1" spans="1:19">
      <c r="A82" s="14">
        <v>79</v>
      </c>
      <c r="B82" s="15" t="s">
        <v>193</v>
      </c>
      <c r="C82" s="15" t="s">
        <v>194</v>
      </c>
      <c r="D82" s="15" t="s">
        <v>63</v>
      </c>
      <c r="E82" s="15" t="s">
        <v>195</v>
      </c>
      <c r="F82" s="15" t="s">
        <v>198</v>
      </c>
      <c r="G82" s="15" t="s">
        <v>29</v>
      </c>
      <c r="H82" s="15" t="s">
        <v>26</v>
      </c>
      <c r="I82" s="15">
        <v>177</v>
      </c>
      <c r="J82" s="15">
        <v>0</v>
      </c>
      <c r="K82" s="18"/>
      <c r="L82" s="18"/>
      <c r="M82" s="15">
        <v>0</v>
      </c>
      <c r="N82" s="15">
        <v>177</v>
      </c>
      <c r="O82" s="19">
        <f t="shared" si="3"/>
        <v>29.5</v>
      </c>
      <c r="P82" s="19">
        <v>80.45</v>
      </c>
      <c r="Q82" s="14">
        <f t="shared" si="4"/>
        <v>40.225</v>
      </c>
      <c r="R82" s="19">
        <f t="shared" si="5"/>
        <v>69.725</v>
      </c>
      <c r="S82" s="14">
        <v>3</v>
      </c>
    </row>
    <row r="83" s="4" customFormat="1" ht="33" customHeight="1" spans="1:19">
      <c r="A83" s="20">
        <v>83</v>
      </c>
      <c r="B83" s="15" t="s">
        <v>193</v>
      </c>
      <c r="C83" s="26" t="s">
        <v>194</v>
      </c>
      <c r="D83" s="15">
        <v>2</v>
      </c>
      <c r="E83" s="15" t="s">
        <v>195</v>
      </c>
      <c r="F83" s="15" t="s">
        <v>199</v>
      </c>
      <c r="G83" s="15" t="s">
        <v>29</v>
      </c>
      <c r="H83" s="15" t="s">
        <v>26</v>
      </c>
      <c r="I83" s="21">
        <v>159.7</v>
      </c>
      <c r="J83" s="21">
        <v>0</v>
      </c>
      <c r="K83" s="22"/>
      <c r="L83" s="22"/>
      <c r="M83" s="15">
        <v>0</v>
      </c>
      <c r="N83" s="15">
        <v>159.7</v>
      </c>
      <c r="O83" s="23">
        <f t="shared" si="3"/>
        <v>26.6166666666667</v>
      </c>
      <c r="P83" s="23">
        <v>80.2</v>
      </c>
      <c r="Q83" s="20">
        <f t="shared" si="4"/>
        <v>40.1</v>
      </c>
      <c r="R83" s="23">
        <f t="shared" si="5"/>
        <v>66.7166666666667</v>
      </c>
      <c r="S83" s="20">
        <v>4</v>
      </c>
    </row>
    <row r="84" s="4" customFormat="1" ht="33" customHeight="1" spans="1:19">
      <c r="A84" s="14">
        <v>81</v>
      </c>
      <c r="B84" s="15" t="s">
        <v>193</v>
      </c>
      <c r="C84" s="15" t="s">
        <v>194</v>
      </c>
      <c r="D84" s="15" t="s">
        <v>63</v>
      </c>
      <c r="E84" s="15" t="s">
        <v>195</v>
      </c>
      <c r="F84" s="15" t="s">
        <v>200</v>
      </c>
      <c r="G84" s="15" t="s">
        <v>29</v>
      </c>
      <c r="H84" s="15" t="s">
        <v>34</v>
      </c>
      <c r="I84" s="15">
        <v>163.6</v>
      </c>
      <c r="J84" s="15">
        <v>0</v>
      </c>
      <c r="K84" s="18"/>
      <c r="L84" s="18"/>
      <c r="M84" s="15">
        <v>0</v>
      </c>
      <c r="N84" s="15">
        <v>163.6</v>
      </c>
      <c r="O84" s="19">
        <f t="shared" si="3"/>
        <v>27.2666666666667</v>
      </c>
      <c r="P84" s="19">
        <v>75.9</v>
      </c>
      <c r="Q84" s="14">
        <f t="shared" si="4"/>
        <v>37.95</v>
      </c>
      <c r="R84" s="19">
        <f t="shared" si="5"/>
        <v>65.2166666666667</v>
      </c>
      <c r="S84" s="14">
        <v>5</v>
      </c>
    </row>
    <row r="85" s="5" customFormat="1" ht="33" customHeight="1" spans="1:19">
      <c r="A85" s="14">
        <v>82</v>
      </c>
      <c r="B85" s="15" t="s">
        <v>193</v>
      </c>
      <c r="C85" s="15" t="s">
        <v>194</v>
      </c>
      <c r="D85" s="15" t="s">
        <v>63</v>
      </c>
      <c r="E85" s="15" t="s">
        <v>195</v>
      </c>
      <c r="F85" s="15" t="s">
        <v>201</v>
      </c>
      <c r="G85" s="15" t="s">
        <v>29</v>
      </c>
      <c r="H85" s="15" t="s">
        <v>34</v>
      </c>
      <c r="I85" s="15">
        <v>160.3</v>
      </c>
      <c r="J85" s="15">
        <v>0</v>
      </c>
      <c r="K85" s="18"/>
      <c r="L85" s="18"/>
      <c r="M85" s="15">
        <v>0</v>
      </c>
      <c r="N85" s="15">
        <v>160.3</v>
      </c>
      <c r="O85" s="19">
        <f t="shared" si="3"/>
        <v>26.7166666666667</v>
      </c>
      <c r="P85" s="19">
        <v>68.2</v>
      </c>
      <c r="Q85" s="14">
        <f t="shared" si="4"/>
        <v>34.1</v>
      </c>
      <c r="R85" s="19">
        <f t="shared" si="5"/>
        <v>60.8166666666667</v>
      </c>
      <c r="S85" s="14">
        <v>6</v>
      </c>
    </row>
    <row r="86" s="4" customFormat="1" ht="33" customHeight="1" spans="1:19">
      <c r="A86" s="14">
        <v>84</v>
      </c>
      <c r="B86" s="15" t="s">
        <v>202</v>
      </c>
      <c r="C86" s="15" t="s">
        <v>203</v>
      </c>
      <c r="D86" s="15" t="s">
        <v>22</v>
      </c>
      <c r="E86" s="15" t="s">
        <v>43</v>
      </c>
      <c r="F86" s="15" t="s">
        <v>204</v>
      </c>
      <c r="G86" s="15" t="s">
        <v>29</v>
      </c>
      <c r="H86" s="15" t="s">
        <v>34</v>
      </c>
      <c r="I86" s="15">
        <v>187.5</v>
      </c>
      <c r="J86" s="15">
        <v>0</v>
      </c>
      <c r="K86" s="18"/>
      <c r="L86" s="18"/>
      <c r="M86" s="15">
        <v>0</v>
      </c>
      <c r="N86" s="15">
        <v>187.5</v>
      </c>
      <c r="O86" s="19">
        <f t="shared" si="3"/>
        <v>31.25</v>
      </c>
      <c r="P86" s="19">
        <v>74.2</v>
      </c>
      <c r="Q86" s="14">
        <f t="shared" si="4"/>
        <v>37.1</v>
      </c>
      <c r="R86" s="19">
        <f t="shared" si="5"/>
        <v>68.35</v>
      </c>
      <c r="S86" s="14">
        <v>1</v>
      </c>
    </row>
    <row r="87" s="4" customFormat="1" ht="33" customHeight="1" spans="1:19">
      <c r="A87" s="14">
        <v>85</v>
      </c>
      <c r="B87" s="15" t="s">
        <v>202</v>
      </c>
      <c r="C87" s="15" t="s">
        <v>203</v>
      </c>
      <c r="D87" s="15" t="s">
        <v>22</v>
      </c>
      <c r="E87" s="15" t="s">
        <v>205</v>
      </c>
      <c r="F87" s="15" t="s">
        <v>206</v>
      </c>
      <c r="G87" s="15" t="s">
        <v>29</v>
      </c>
      <c r="H87" s="15" t="s">
        <v>34</v>
      </c>
      <c r="I87" s="15">
        <v>176</v>
      </c>
      <c r="J87" s="15">
        <v>0</v>
      </c>
      <c r="K87" s="18"/>
      <c r="L87" s="18"/>
      <c r="M87" s="15">
        <v>0</v>
      </c>
      <c r="N87" s="15">
        <v>176</v>
      </c>
      <c r="O87" s="19">
        <f t="shared" si="3"/>
        <v>29.3333333333333</v>
      </c>
      <c r="P87" s="19">
        <v>65.8</v>
      </c>
      <c r="Q87" s="14">
        <f t="shared" si="4"/>
        <v>32.9</v>
      </c>
      <c r="R87" s="19">
        <f t="shared" si="5"/>
        <v>62.2333333333333</v>
      </c>
      <c r="S87" s="14">
        <v>2</v>
      </c>
    </row>
    <row r="88" s="4" customFormat="1" ht="33" customHeight="1" spans="1:19">
      <c r="A88" s="14">
        <v>86</v>
      </c>
      <c r="B88" s="15" t="s">
        <v>202</v>
      </c>
      <c r="C88" s="15" t="s">
        <v>203</v>
      </c>
      <c r="D88" s="15" t="s">
        <v>22</v>
      </c>
      <c r="E88" s="15" t="s">
        <v>205</v>
      </c>
      <c r="F88" s="15" t="s">
        <v>207</v>
      </c>
      <c r="G88" s="15" t="s">
        <v>29</v>
      </c>
      <c r="H88" s="15" t="s">
        <v>26</v>
      </c>
      <c r="I88" s="15">
        <v>175</v>
      </c>
      <c r="J88" s="15">
        <v>0</v>
      </c>
      <c r="K88" s="18"/>
      <c r="L88" s="18"/>
      <c r="M88" s="15">
        <v>0</v>
      </c>
      <c r="N88" s="15">
        <v>175</v>
      </c>
      <c r="O88" s="19">
        <f t="shared" si="3"/>
        <v>29.1666666666667</v>
      </c>
      <c r="P88" s="19">
        <v>5.6</v>
      </c>
      <c r="Q88" s="14">
        <f t="shared" si="4"/>
        <v>2.8</v>
      </c>
      <c r="R88" s="19">
        <f t="shared" si="5"/>
        <v>31.9666666666667</v>
      </c>
      <c r="S88" s="14">
        <v>3</v>
      </c>
    </row>
    <row r="89" s="4" customFormat="1" ht="33" customHeight="1" spans="1:19">
      <c r="A89" s="14">
        <v>89</v>
      </c>
      <c r="B89" s="15" t="s">
        <v>208</v>
      </c>
      <c r="C89" s="15" t="s">
        <v>209</v>
      </c>
      <c r="D89" s="15" t="s">
        <v>22</v>
      </c>
      <c r="E89" s="15" t="s">
        <v>210</v>
      </c>
      <c r="F89" s="15" t="s">
        <v>211</v>
      </c>
      <c r="G89" s="15" t="s">
        <v>29</v>
      </c>
      <c r="H89" s="15" t="s">
        <v>34</v>
      </c>
      <c r="I89" s="15">
        <v>188</v>
      </c>
      <c r="J89" s="15">
        <v>0</v>
      </c>
      <c r="K89" s="18"/>
      <c r="L89" s="18"/>
      <c r="M89" s="15">
        <v>0</v>
      </c>
      <c r="N89" s="15">
        <v>188</v>
      </c>
      <c r="O89" s="19">
        <f t="shared" si="3"/>
        <v>31.3333333333333</v>
      </c>
      <c r="P89" s="19">
        <v>90</v>
      </c>
      <c r="Q89" s="14">
        <f t="shared" si="4"/>
        <v>45</v>
      </c>
      <c r="R89" s="19">
        <f t="shared" si="5"/>
        <v>76.3333333333333</v>
      </c>
      <c r="S89" s="14">
        <v>1</v>
      </c>
    </row>
    <row r="90" s="4" customFormat="1" ht="33" customHeight="1" spans="1:19">
      <c r="A90" s="14">
        <v>88</v>
      </c>
      <c r="B90" s="15" t="s">
        <v>208</v>
      </c>
      <c r="C90" s="15" t="s">
        <v>209</v>
      </c>
      <c r="D90" s="15" t="s">
        <v>22</v>
      </c>
      <c r="E90" s="15" t="s">
        <v>210</v>
      </c>
      <c r="F90" s="15" t="s">
        <v>212</v>
      </c>
      <c r="G90" s="15" t="s">
        <v>25</v>
      </c>
      <c r="H90" s="15" t="s">
        <v>34</v>
      </c>
      <c r="I90" s="15">
        <v>185</v>
      </c>
      <c r="J90" s="15">
        <v>5</v>
      </c>
      <c r="K90" s="18"/>
      <c r="L90" s="18"/>
      <c r="M90" s="15">
        <v>5</v>
      </c>
      <c r="N90" s="15">
        <v>190</v>
      </c>
      <c r="O90" s="19">
        <f t="shared" si="3"/>
        <v>31.6666666666667</v>
      </c>
      <c r="P90" s="19">
        <v>84.8</v>
      </c>
      <c r="Q90" s="14">
        <f t="shared" si="4"/>
        <v>42.4</v>
      </c>
      <c r="R90" s="19">
        <f t="shared" si="5"/>
        <v>74.0666666666667</v>
      </c>
      <c r="S90" s="14">
        <v>2</v>
      </c>
    </row>
    <row r="91" s="4" customFormat="1" ht="33" customHeight="1" spans="1:19">
      <c r="A91" s="14">
        <v>87</v>
      </c>
      <c r="B91" s="15" t="s">
        <v>208</v>
      </c>
      <c r="C91" s="15" t="s">
        <v>209</v>
      </c>
      <c r="D91" s="15" t="s">
        <v>22</v>
      </c>
      <c r="E91" s="15" t="s">
        <v>213</v>
      </c>
      <c r="F91" s="15" t="s">
        <v>214</v>
      </c>
      <c r="G91" s="15" t="s">
        <v>25</v>
      </c>
      <c r="H91" s="15" t="s">
        <v>34</v>
      </c>
      <c r="I91" s="15">
        <v>185.5</v>
      </c>
      <c r="J91" s="15">
        <v>5</v>
      </c>
      <c r="K91" s="18"/>
      <c r="L91" s="18"/>
      <c r="M91" s="15">
        <v>5</v>
      </c>
      <c r="N91" s="15">
        <v>190.5</v>
      </c>
      <c r="O91" s="19">
        <f t="shared" si="3"/>
        <v>31.75</v>
      </c>
      <c r="P91" s="19">
        <v>70</v>
      </c>
      <c r="Q91" s="14">
        <f t="shared" si="4"/>
        <v>35</v>
      </c>
      <c r="R91" s="19">
        <f t="shared" si="5"/>
        <v>66.75</v>
      </c>
      <c r="S91" s="14">
        <v>3</v>
      </c>
    </row>
    <row r="92" s="4" customFormat="1" ht="33" customHeight="1" spans="1:19">
      <c r="A92" s="14">
        <v>90</v>
      </c>
      <c r="B92" s="15" t="s">
        <v>208</v>
      </c>
      <c r="C92" s="15" t="s">
        <v>209</v>
      </c>
      <c r="D92" s="15" t="s">
        <v>22</v>
      </c>
      <c r="E92" s="15" t="s">
        <v>210</v>
      </c>
      <c r="F92" s="15" t="s">
        <v>215</v>
      </c>
      <c r="G92" s="15" t="s">
        <v>29</v>
      </c>
      <c r="H92" s="15" t="s">
        <v>26</v>
      </c>
      <c r="I92" s="15">
        <v>199</v>
      </c>
      <c r="J92" s="15">
        <v>0</v>
      </c>
      <c r="K92" s="18"/>
      <c r="L92" s="18"/>
      <c r="M92" s="15">
        <v>0</v>
      </c>
      <c r="N92" s="15">
        <v>188</v>
      </c>
      <c r="O92" s="19">
        <f t="shared" si="3"/>
        <v>31.3333333333333</v>
      </c>
      <c r="P92" s="19">
        <v>0</v>
      </c>
      <c r="Q92" s="14">
        <f t="shared" si="4"/>
        <v>0</v>
      </c>
      <c r="R92" s="19">
        <f t="shared" si="5"/>
        <v>31.3333333333333</v>
      </c>
      <c r="S92" s="14">
        <v>4</v>
      </c>
    </row>
    <row r="93" s="4" customFormat="1" ht="33" customHeight="1" spans="1:19">
      <c r="A93" s="14">
        <v>93</v>
      </c>
      <c r="B93" s="15" t="s">
        <v>216</v>
      </c>
      <c r="C93" s="15" t="s">
        <v>217</v>
      </c>
      <c r="D93" s="15" t="s">
        <v>22</v>
      </c>
      <c r="E93" s="15" t="s">
        <v>57</v>
      </c>
      <c r="F93" s="15" t="s">
        <v>218</v>
      </c>
      <c r="G93" s="15" t="s">
        <v>29</v>
      </c>
      <c r="H93" s="15" t="s">
        <v>34</v>
      </c>
      <c r="I93" s="15">
        <v>178</v>
      </c>
      <c r="J93" s="15">
        <v>0</v>
      </c>
      <c r="K93" s="18"/>
      <c r="L93" s="18"/>
      <c r="M93" s="15">
        <v>0</v>
      </c>
      <c r="N93" s="15">
        <v>178</v>
      </c>
      <c r="O93" s="19">
        <f t="shared" si="3"/>
        <v>29.6666666666667</v>
      </c>
      <c r="P93" s="19">
        <v>86.6</v>
      </c>
      <c r="Q93" s="14">
        <f t="shared" si="4"/>
        <v>43.3</v>
      </c>
      <c r="R93" s="19">
        <f t="shared" si="5"/>
        <v>72.9666666666667</v>
      </c>
      <c r="S93" s="14">
        <v>1</v>
      </c>
    </row>
    <row r="94" s="6" customFormat="1" ht="33" customHeight="1" spans="1:19">
      <c r="A94" s="14">
        <v>92</v>
      </c>
      <c r="B94" s="15" t="s">
        <v>216</v>
      </c>
      <c r="C94" s="15" t="s">
        <v>217</v>
      </c>
      <c r="D94" s="15" t="s">
        <v>22</v>
      </c>
      <c r="E94" s="15" t="s">
        <v>219</v>
      </c>
      <c r="F94" s="15" t="s">
        <v>220</v>
      </c>
      <c r="G94" s="15" t="s">
        <v>29</v>
      </c>
      <c r="H94" s="15" t="s">
        <v>34</v>
      </c>
      <c r="I94" s="15">
        <v>178.5</v>
      </c>
      <c r="J94" s="15">
        <v>0</v>
      </c>
      <c r="K94" s="18"/>
      <c r="L94" s="18"/>
      <c r="M94" s="15">
        <v>0</v>
      </c>
      <c r="N94" s="15">
        <v>178.5</v>
      </c>
      <c r="O94" s="19">
        <f t="shared" si="3"/>
        <v>29.75</v>
      </c>
      <c r="P94" s="24">
        <v>80.4</v>
      </c>
      <c r="Q94" s="14">
        <f t="shared" si="4"/>
        <v>40.2</v>
      </c>
      <c r="R94" s="19">
        <f t="shared" si="5"/>
        <v>69.95</v>
      </c>
      <c r="S94" s="25">
        <v>2</v>
      </c>
    </row>
    <row r="95" s="4" customFormat="1" ht="33" customHeight="1" spans="1:19">
      <c r="A95" s="14">
        <v>91</v>
      </c>
      <c r="B95" s="15" t="s">
        <v>216</v>
      </c>
      <c r="C95" s="15" t="s">
        <v>217</v>
      </c>
      <c r="D95" s="15" t="s">
        <v>22</v>
      </c>
      <c r="E95" s="15" t="s">
        <v>221</v>
      </c>
      <c r="F95" s="15" t="s">
        <v>222</v>
      </c>
      <c r="G95" s="15" t="s">
        <v>29</v>
      </c>
      <c r="H95" s="15" t="s">
        <v>34</v>
      </c>
      <c r="I95" s="15">
        <v>188.5</v>
      </c>
      <c r="J95" s="15">
        <v>0</v>
      </c>
      <c r="K95" s="18"/>
      <c r="L95" s="18"/>
      <c r="M95" s="15">
        <v>0</v>
      </c>
      <c r="N95" s="15">
        <v>188.5</v>
      </c>
      <c r="O95" s="19">
        <f t="shared" si="3"/>
        <v>31.4166666666667</v>
      </c>
      <c r="P95" s="19">
        <v>0</v>
      </c>
      <c r="Q95" s="14">
        <f t="shared" si="4"/>
        <v>0</v>
      </c>
      <c r="R95" s="19">
        <f t="shared" si="5"/>
        <v>31.4166666666667</v>
      </c>
      <c r="S95" s="14">
        <v>3</v>
      </c>
    </row>
    <row r="96" s="4" customFormat="1" ht="33" customHeight="1" spans="1:19">
      <c r="A96" s="14">
        <v>94</v>
      </c>
      <c r="B96" s="15" t="s">
        <v>223</v>
      </c>
      <c r="C96" s="15" t="s">
        <v>224</v>
      </c>
      <c r="D96" s="15" t="s">
        <v>22</v>
      </c>
      <c r="E96" s="15" t="s">
        <v>57</v>
      </c>
      <c r="F96" s="15" t="s">
        <v>225</v>
      </c>
      <c r="G96" s="15" t="s">
        <v>25</v>
      </c>
      <c r="H96" s="15" t="s">
        <v>34</v>
      </c>
      <c r="I96" s="15">
        <v>191</v>
      </c>
      <c r="J96" s="15">
        <v>5</v>
      </c>
      <c r="K96" s="18"/>
      <c r="L96" s="18"/>
      <c r="M96" s="15">
        <v>5</v>
      </c>
      <c r="N96" s="15">
        <v>196</v>
      </c>
      <c r="O96" s="19">
        <f t="shared" si="3"/>
        <v>32.6666666666667</v>
      </c>
      <c r="P96" s="19">
        <v>84</v>
      </c>
      <c r="Q96" s="14">
        <f t="shared" si="4"/>
        <v>42</v>
      </c>
      <c r="R96" s="19">
        <f t="shared" si="5"/>
        <v>74.6666666666667</v>
      </c>
      <c r="S96" s="14">
        <v>1</v>
      </c>
    </row>
    <row r="97" s="4" customFormat="1" ht="33" customHeight="1" spans="1:19">
      <c r="A97" s="14">
        <v>95</v>
      </c>
      <c r="B97" s="15" t="s">
        <v>223</v>
      </c>
      <c r="C97" s="15" t="s">
        <v>224</v>
      </c>
      <c r="D97" s="15" t="s">
        <v>22</v>
      </c>
      <c r="E97" s="15" t="s">
        <v>226</v>
      </c>
      <c r="F97" s="15" t="s">
        <v>227</v>
      </c>
      <c r="G97" s="15" t="s">
        <v>25</v>
      </c>
      <c r="H97" s="15" t="s">
        <v>34</v>
      </c>
      <c r="I97" s="15">
        <v>186</v>
      </c>
      <c r="J97" s="15">
        <v>5</v>
      </c>
      <c r="K97" s="18"/>
      <c r="L97" s="18"/>
      <c r="M97" s="15">
        <v>5</v>
      </c>
      <c r="N97" s="15">
        <v>191</v>
      </c>
      <c r="O97" s="19">
        <f t="shared" si="3"/>
        <v>31.8333333333333</v>
      </c>
      <c r="P97" s="19">
        <v>80</v>
      </c>
      <c r="Q97" s="14">
        <f t="shared" si="4"/>
        <v>40</v>
      </c>
      <c r="R97" s="19">
        <f t="shared" si="5"/>
        <v>71.8333333333333</v>
      </c>
      <c r="S97" s="14">
        <v>2</v>
      </c>
    </row>
    <row r="98" s="4" customFormat="1" ht="33" customHeight="1" spans="1:19">
      <c r="A98" s="14">
        <v>96</v>
      </c>
      <c r="B98" s="15" t="s">
        <v>223</v>
      </c>
      <c r="C98" s="15" t="s">
        <v>224</v>
      </c>
      <c r="D98" s="15" t="s">
        <v>22</v>
      </c>
      <c r="E98" s="15" t="s">
        <v>57</v>
      </c>
      <c r="F98" s="15" t="s">
        <v>228</v>
      </c>
      <c r="G98" s="15" t="s">
        <v>29</v>
      </c>
      <c r="H98" s="15" t="s">
        <v>34</v>
      </c>
      <c r="I98" s="15">
        <v>186</v>
      </c>
      <c r="J98" s="15">
        <v>0</v>
      </c>
      <c r="K98" s="18"/>
      <c r="L98" s="18"/>
      <c r="M98" s="15">
        <v>0</v>
      </c>
      <c r="N98" s="15">
        <v>186</v>
      </c>
      <c r="O98" s="19">
        <f t="shared" si="3"/>
        <v>31</v>
      </c>
      <c r="P98" s="19">
        <v>73.6</v>
      </c>
      <c r="Q98" s="14">
        <f t="shared" si="4"/>
        <v>36.8</v>
      </c>
      <c r="R98" s="19">
        <f t="shared" si="5"/>
        <v>67.8</v>
      </c>
      <c r="S98" s="14">
        <v>3</v>
      </c>
    </row>
    <row r="99" s="4" customFormat="1" ht="33" customHeight="1" spans="1:19">
      <c r="A99" s="14">
        <v>97</v>
      </c>
      <c r="B99" s="15" t="s">
        <v>229</v>
      </c>
      <c r="C99" s="15" t="s">
        <v>230</v>
      </c>
      <c r="D99" s="15" t="s">
        <v>22</v>
      </c>
      <c r="E99" s="15" t="s">
        <v>231</v>
      </c>
      <c r="F99" s="15" t="s">
        <v>232</v>
      </c>
      <c r="G99" s="15" t="s">
        <v>29</v>
      </c>
      <c r="H99" s="15" t="s">
        <v>26</v>
      </c>
      <c r="I99" s="15">
        <v>185.3</v>
      </c>
      <c r="J99" s="15">
        <v>0</v>
      </c>
      <c r="K99" s="18"/>
      <c r="L99" s="18"/>
      <c r="M99" s="15">
        <v>0</v>
      </c>
      <c r="N99" s="15">
        <v>185.3</v>
      </c>
      <c r="O99" s="19">
        <f t="shared" si="3"/>
        <v>30.8833333333333</v>
      </c>
      <c r="P99" s="19">
        <v>80.6</v>
      </c>
      <c r="Q99" s="14">
        <f t="shared" si="4"/>
        <v>40.3</v>
      </c>
      <c r="R99" s="19">
        <f t="shared" si="5"/>
        <v>71.1833333333333</v>
      </c>
      <c r="S99" s="14">
        <v>1</v>
      </c>
    </row>
    <row r="100" s="4" customFormat="1" ht="33" customHeight="1" spans="1:19">
      <c r="A100" s="14">
        <v>99</v>
      </c>
      <c r="B100" s="15" t="s">
        <v>229</v>
      </c>
      <c r="C100" s="15" t="s">
        <v>230</v>
      </c>
      <c r="D100" s="15" t="s">
        <v>22</v>
      </c>
      <c r="E100" s="15" t="s">
        <v>233</v>
      </c>
      <c r="F100" s="15" t="s">
        <v>234</v>
      </c>
      <c r="G100" s="15" t="s">
        <v>29</v>
      </c>
      <c r="H100" s="15" t="s">
        <v>34</v>
      </c>
      <c r="I100" s="15">
        <v>174.8</v>
      </c>
      <c r="J100" s="15">
        <v>0</v>
      </c>
      <c r="K100" s="18"/>
      <c r="L100" s="18"/>
      <c r="M100" s="15">
        <v>0</v>
      </c>
      <c r="N100" s="15">
        <v>174.8</v>
      </c>
      <c r="O100" s="19">
        <f t="shared" si="3"/>
        <v>29.1333333333333</v>
      </c>
      <c r="P100" s="19">
        <v>80.8</v>
      </c>
      <c r="Q100" s="14">
        <f t="shared" si="4"/>
        <v>40.4</v>
      </c>
      <c r="R100" s="19">
        <f t="shared" si="5"/>
        <v>69.5333333333333</v>
      </c>
      <c r="S100" s="14">
        <v>2</v>
      </c>
    </row>
    <row r="101" s="4" customFormat="1" ht="33" customHeight="1" spans="1:19">
      <c r="A101" s="14">
        <v>98</v>
      </c>
      <c r="B101" s="15" t="s">
        <v>229</v>
      </c>
      <c r="C101" s="15" t="s">
        <v>230</v>
      </c>
      <c r="D101" s="15" t="s">
        <v>22</v>
      </c>
      <c r="E101" s="15" t="s">
        <v>233</v>
      </c>
      <c r="F101" s="15" t="s">
        <v>235</v>
      </c>
      <c r="G101" s="15" t="s">
        <v>29</v>
      </c>
      <c r="H101" s="15" t="s">
        <v>26</v>
      </c>
      <c r="I101" s="15">
        <v>184.3</v>
      </c>
      <c r="J101" s="15">
        <v>0</v>
      </c>
      <c r="K101" s="18"/>
      <c r="L101" s="18"/>
      <c r="M101" s="15">
        <v>0</v>
      </c>
      <c r="N101" s="15">
        <v>184.3</v>
      </c>
      <c r="O101" s="19">
        <f t="shared" si="3"/>
        <v>30.7166666666667</v>
      </c>
      <c r="P101" s="19">
        <v>66.6</v>
      </c>
      <c r="Q101" s="14">
        <f t="shared" si="4"/>
        <v>33.3</v>
      </c>
      <c r="R101" s="19">
        <f t="shared" si="5"/>
        <v>64.0166666666667</v>
      </c>
      <c r="S101" s="14">
        <v>3</v>
      </c>
    </row>
    <row r="102" s="4" customFormat="1" ht="33" customHeight="1" spans="1:19">
      <c r="A102" s="14">
        <v>101</v>
      </c>
      <c r="B102" s="15" t="s">
        <v>236</v>
      </c>
      <c r="C102" s="15" t="s">
        <v>237</v>
      </c>
      <c r="D102" s="15" t="s">
        <v>22</v>
      </c>
      <c r="E102" s="15" t="s">
        <v>238</v>
      </c>
      <c r="F102" s="15" t="s">
        <v>239</v>
      </c>
      <c r="G102" s="15" t="s">
        <v>25</v>
      </c>
      <c r="H102" s="15" t="s">
        <v>26</v>
      </c>
      <c r="I102" s="15">
        <v>180</v>
      </c>
      <c r="J102" s="15">
        <v>5</v>
      </c>
      <c r="K102" s="18"/>
      <c r="L102" s="18"/>
      <c r="M102" s="15">
        <v>5</v>
      </c>
      <c r="N102" s="15">
        <v>185</v>
      </c>
      <c r="O102" s="19">
        <f t="shared" si="3"/>
        <v>30.8333333333333</v>
      </c>
      <c r="P102" s="19">
        <v>87.8</v>
      </c>
      <c r="Q102" s="14">
        <f t="shared" si="4"/>
        <v>43.9</v>
      </c>
      <c r="R102" s="19">
        <f t="shared" si="5"/>
        <v>74.7333333333333</v>
      </c>
      <c r="S102" s="14">
        <v>1</v>
      </c>
    </row>
    <row r="103" s="4" customFormat="1" ht="33" customHeight="1" spans="1:19">
      <c r="A103" s="14">
        <v>100</v>
      </c>
      <c r="B103" s="15" t="s">
        <v>236</v>
      </c>
      <c r="C103" s="15" t="s">
        <v>237</v>
      </c>
      <c r="D103" s="15" t="s">
        <v>22</v>
      </c>
      <c r="E103" s="15" t="s">
        <v>240</v>
      </c>
      <c r="F103" s="15" t="s">
        <v>241</v>
      </c>
      <c r="G103" s="15" t="s">
        <v>29</v>
      </c>
      <c r="H103" s="15" t="s">
        <v>26</v>
      </c>
      <c r="I103" s="15">
        <v>188</v>
      </c>
      <c r="J103" s="15">
        <v>0</v>
      </c>
      <c r="K103" s="18"/>
      <c r="L103" s="18"/>
      <c r="M103" s="15">
        <v>0</v>
      </c>
      <c r="N103" s="15">
        <v>188</v>
      </c>
      <c r="O103" s="19">
        <f t="shared" si="3"/>
        <v>31.3333333333333</v>
      </c>
      <c r="P103" s="19">
        <v>82.6</v>
      </c>
      <c r="Q103" s="14">
        <f t="shared" si="4"/>
        <v>41.3</v>
      </c>
      <c r="R103" s="19">
        <f t="shared" si="5"/>
        <v>72.6333333333333</v>
      </c>
      <c r="S103" s="14">
        <v>2</v>
      </c>
    </row>
    <row r="104" s="4" customFormat="1" ht="33" customHeight="1" spans="1:19">
      <c r="A104" s="14">
        <v>102</v>
      </c>
      <c r="B104" s="15" t="s">
        <v>236</v>
      </c>
      <c r="C104" s="15" t="s">
        <v>237</v>
      </c>
      <c r="D104" s="15" t="s">
        <v>22</v>
      </c>
      <c r="E104" s="15" t="s">
        <v>242</v>
      </c>
      <c r="F104" s="15" t="s">
        <v>243</v>
      </c>
      <c r="G104" s="15" t="s">
        <v>25</v>
      </c>
      <c r="H104" s="15" t="s">
        <v>26</v>
      </c>
      <c r="I104" s="15">
        <v>172</v>
      </c>
      <c r="J104" s="15">
        <v>5</v>
      </c>
      <c r="K104" s="18"/>
      <c r="L104" s="18"/>
      <c r="M104" s="15">
        <v>5</v>
      </c>
      <c r="N104" s="15">
        <v>177</v>
      </c>
      <c r="O104" s="19">
        <f t="shared" si="3"/>
        <v>29.5</v>
      </c>
      <c r="P104" s="19">
        <v>81.8</v>
      </c>
      <c r="Q104" s="14">
        <f t="shared" si="4"/>
        <v>40.9</v>
      </c>
      <c r="R104" s="19">
        <f t="shared" si="5"/>
        <v>70.4</v>
      </c>
      <c r="S104" s="14">
        <v>3</v>
      </c>
    </row>
    <row r="105" s="4" customFormat="1" ht="33" customHeight="1" spans="1:19">
      <c r="A105" s="14">
        <v>103</v>
      </c>
      <c r="B105" s="15" t="s">
        <v>244</v>
      </c>
      <c r="C105" s="15" t="s">
        <v>245</v>
      </c>
      <c r="D105" s="15" t="s">
        <v>22</v>
      </c>
      <c r="E105" s="15" t="s">
        <v>246</v>
      </c>
      <c r="F105" s="15" t="s">
        <v>247</v>
      </c>
      <c r="G105" s="15" t="s">
        <v>25</v>
      </c>
      <c r="H105" s="15" t="s">
        <v>26</v>
      </c>
      <c r="I105" s="15">
        <v>140.1</v>
      </c>
      <c r="J105" s="15">
        <v>5</v>
      </c>
      <c r="K105" s="18"/>
      <c r="L105" s="18"/>
      <c r="M105" s="15">
        <v>5</v>
      </c>
      <c r="N105" s="15">
        <v>145.1</v>
      </c>
      <c r="O105" s="19">
        <f t="shared" si="3"/>
        <v>24.1833333333333</v>
      </c>
      <c r="P105" s="19">
        <v>79</v>
      </c>
      <c r="Q105" s="14">
        <f t="shared" si="4"/>
        <v>39.5</v>
      </c>
      <c r="R105" s="19">
        <f t="shared" si="5"/>
        <v>63.6833333333333</v>
      </c>
      <c r="S105" s="14">
        <v>1</v>
      </c>
    </row>
    <row r="106" s="4" customFormat="1" ht="33" customHeight="1" spans="1:19">
      <c r="A106" s="14">
        <v>104</v>
      </c>
      <c r="B106" s="15" t="s">
        <v>244</v>
      </c>
      <c r="C106" s="15" t="s">
        <v>245</v>
      </c>
      <c r="D106" s="15" t="s">
        <v>22</v>
      </c>
      <c r="E106" s="15" t="s">
        <v>233</v>
      </c>
      <c r="F106" s="15" t="s">
        <v>248</v>
      </c>
      <c r="G106" s="15" t="s">
        <v>29</v>
      </c>
      <c r="H106" s="15" t="s">
        <v>26</v>
      </c>
      <c r="I106" s="15">
        <v>137.9</v>
      </c>
      <c r="J106" s="15">
        <v>0</v>
      </c>
      <c r="K106" s="18"/>
      <c r="L106" s="18"/>
      <c r="M106" s="15">
        <v>0</v>
      </c>
      <c r="N106" s="15">
        <v>137.9</v>
      </c>
      <c r="O106" s="19">
        <f t="shared" si="3"/>
        <v>22.9833333333333</v>
      </c>
      <c r="P106" s="19">
        <v>78.2</v>
      </c>
      <c r="Q106" s="14">
        <f t="shared" si="4"/>
        <v>39.1</v>
      </c>
      <c r="R106" s="19">
        <f t="shared" si="5"/>
        <v>62.0833333333333</v>
      </c>
      <c r="S106" s="14">
        <v>2</v>
      </c>
    </row>
    <row r="107" s="4" customFormat="1" ht="33" customHeight="1" spans="1:19">
      <c r="A107" s="14">
        <v>105</v>
      </c>
      <c r="B107" s="15" t="s">
        <v>249</v>
      </c>
      <c r="C107" s="15" t="s">
        <v>250</v>
      </c>
      <c r="D107" s="15" t="s">
        <v>22</v>
      </c>
      <c r="E107" s="15" t="s">
        <v>246</v>
      </c>
      <c r="F107" s="15" t="s">
        <v>251</v>
      </c>
      <c r="G107" s="15" t="s">
        <v>25</v>
      </c>
      <c r="H107" s="15" t="s">
        <v>34</v>
      </c>
      <c r="I107" s="15">
        <v>187.8</v>
      </c>
      <c r="J107" s="15">
        <v>5</v>
      </c>
      <c r="K107" s="18"/>
      <c r="L107" s="18"/>
      <c r="M107" s="15">
        <v>5</v>
      </c>
      <c r="N107" s="15">
        <v>192.8</v>
      </c>
      <c r="O107" s="19">
        <f t="shared" si="3"/>
        <v>32.1333333333333</v>
      </c>
      <c r="P107" s="19">
        <v>75.6</v>
      </c>
      <c r="Q107" s="14">
        <f t="shared" si="4"/>
        <v>37.8</v>
      </c>
      <c r="R107" s="19">
        <f t="shared" si="5"/>
        <v>69.9333333333333</v>
      </c>
      <c r="S107" s="14">
        <v>1</v>
      </c>
    </row>
    <row r="108" s="4" customFormat="1" ht="33" customHeight="1" spans="1:19">
      <c r="A108" s="14">
        <v>107</v>
      </c>
      <c r="B108" s="15" t="s">
        <v>249</v>
      </c>
      <c r="C108" s="15" t="s">
        <v>250</v>
      </c>
      <c r="D108" s="15" t="s">
        <v>22</v>
      </c>
      <c r="E108" s="15" t="s">
        <v>231</v>
      </c>
      <c r="F108" s="15" t="s">
        <v>252</v>
      </c>
      <c r="G108" s="15" t="s">
        <v>29</v>
      </c>
      <c r="H108" s="15" t="s">
        <v>26</v>
      </c>
      <c r="I108" s="15">
        <v>158</v>
      </c>
      <c r="J108" s="15">
        <v>0</v>
      </c>
      <c r="K108" s="18"/>
      <c r="L108" s="18"/>
      <c r="M108" s="15">
        <v>0</v>
      </c>
      <c r="N108" s="15">
        <v>158</v>
      </c>
      <c r="O108" s="19">
        <f t="shared" si="3"/>
        <v>26.3333333333333</v>
      </c>
      <c r="P108" s="19">
        <v>76.4</v>
      </c>
      <c r="Q108" s="14">
        <f t="shared" si="4"/>
        <v>38.2</v>
      </c>
      <c r="R108" s="19">
        <f t="shared" si="5"/>
        <v>64.5333333333333</v>
      </c>
      <c r="S108" s="14">
        <v>2</v>
      </c>
    </row>
    <row r="109" s="4" customFormat="1" ht="33" customHeight="1" spans="1:19">
      <c r="A109" s="14">
        <v>106</v>
      </c>
      <c r="B109" s="15" t="s">
        <v>249</v>
      </c>
      <c r="C109" s="15" t="s">
        <v>250</v>
      </c>
      <c r="D109" s="15" t="s">
        <v>22</v>
      </c>
      <c r="E109" s="15" t="s">
        <v>246</v>
      </c>
      <c r="F109" s="15" t="s">
        <v>253</v>
      </c>
      <c r="G109" s="15" t="s">
        <v>29</v>
      </c>
      <c r="H109" s="15" t="s">
        <v>26</v>
      </c>
      <c r="I109" s="15">
        <v>166.7</v>
      </c>
      <c r="J109" s="15">
        <v>0</v>
      </c>
      <c r="K109" s="18"/>
      <c r="L109" s="18"/>
      <c r="M109" s="15">
        <v>0</v>
      </c>
      <c r="N109" s="15">
        <v>166.7</v>
      </c>
      <c r="O109" s="19">
        <f t="shared" si="3"/>
        <v>27.7833333333333</v>
      </c>
      <c r="P109" s="19">
        <v>72.8</v>
      </c>
      <c r="Q109" s="14">
        <f t="shared" si="4"/>
        <v>36.4</v>
      </c>
      <c r="R109" s="19">
        <f t="shared" si="5"/>
        <v>64.1833333333333</v>
      </c>
      <c r="S109" s="14">
        <v>3</v>
      </c>
    </row>
    <row r="110" s="4" customFormat="1" ht="33" customHeight="1" spans="1:19">
      <c r="A110" s="14">
        <v>108</v>
      </c>
      <c r="B110" s="15" t="s">
        <v>254</v>
      </c>
      <c r="C110" s="15" t="s">
        <v>255</v>
      </c>
      <c r="D110" s="15" t="s">
        <v>22</v>
      </c>
      <c r="E110" s="15" t="s">
        <v>256</v>
      </c>
      <c r="F110" s="15" t="s">
        <v>257</v>
      </c>
      <c r="G110" s="15" t="s">
        <v>29</v>
      </c>
      <c r="H110" s="15" t="s">
        <v>34</v>
      </c>
      <c r="I110" s="15">
        <v>187.5</v>
      </c>
      <c r="J110" s="15">
        <v>0</v>
      </c>
      <c r="K110" s="18"/>
      <c r="L110" s="18"/>
      <c r="M110" s="15">
        <v>0</v>
      </c>
      <c r="N110" s="15">
        <v>187.5</v>
      </c>
      <c r="O110" s="19">
        <f t="shared" si="3"/>
        <v>31.25</v>
      </c>
      <c r="P110" s="19">
        <v>81.4</v>
      </c>
      <c r="Q110" s="14">
        <f t="shared" si="4"/>
        <v>40.7</v>
      </c>
      <c r="R110" s="19">
        <f t="shared" si="5"/>
        <v>71.95</v>
      </c>
      <c r="S110" s="14">
        <v>1</v>
      </c>
    </row>
    <row r="111" s="4" customFormat="1" ht="33" customHeight="1" spans="1:19">
      <c r="A111" s="14">
        <v>110</v>
      </c>
      <c r="B111" s="15" t="s">
        <v>254</v>
      </c>
      <c r="C111" s="15" t="s">
        <v>255</v>
      </c>
      <c r="D111" s="15" t="s">
        <v>22</v>
      </c>
      <c r="E111" s="15" t="s">
        <v>157</v>
      </c>
      <c r="F111" s="15" t="s">
        <v>258</v>
      </c>
      <c r="G111" s="15" t="s">
        <v>29</v>
      </c>
      <c r="H111" s="15" t="s">
        <v>34</v>
      </c>
      <c r="I111" s="15">
        <v>171.5</v>
      </c>
      <c r="J111" s="15">
        <v>0</v>
      </c>
      <c r="K111" s="18"/>
      <c r="L111" s="18"/>
      <c r="M111" s="15">
        <v>0</v>
      </c>
      <c r="N111" s="15">
        <v>171.5</v>
      </c>
      <c r="O111" s="19">
        <f t="shared" si="3"/>
        <v>28.5833333333333</v>
      </c>
      <c r="P111" s="19">
        <v>83.2</v>
      </c>
      <c r="Q111" s="14">
        <f t="shared" si="4"/>
        <v>41.6</v>
      </c>
      <c r="R111" s="19">
        <f t="shared" si="5"/>
        <v>70.1833333333333</v>
      </c>
      <c r="S111" s="14">
        <v>2</v>
      </c>
    </row>
    <row r="112" s="4" customFormat="1" ht="33" customHeight="1" spans="1:19">
      <c r="A112" s="14">
        <v>109</v>
      </c>
      <c r="B112" s="15" t="s">
        <v>254</v>
      </c>
      <c r="C112" s="15" t="s">
        <v>255</v>
      </c>
      <c r="D112" s="15" t="s">
        <v>22</v>
      </c>
      <c r="E112" s="15" t="s">
        <v>259</v>
      </c>
      <c r="F112" s="15" t="s">
        <v>260</v>
      </c>
      <c r="G112" s="15" t="s">
        <v>29</v>
      </c>
      <c r="H112" s="15" t="s">
        <v>34</v>
      </c>
      <c r="I112" s="15">
        <v>181</v>
      </c>
      <c r="J112" s="15">
        <v>0</v>
      </c>
      <c r="K112" s="18"/>
      <c r="L112" s="18"/>
      <c r="M112" s="15">
        <v>0</v>
      </c>
      <c r="N112" s="15">
        <v>181</v>
      </c>
      <c r="O112" s="19">
        <f t="shared" si="3"/>
        <v>30.1666666666667</v>
      </c>
      <c r="P112" s="19">
        <v>79.6</v>
      </c>
      <c r="Q112" s="14">
        <f t="shared" si="4"/>
        <v>39.8</v>
      </c>
      <c r="R112" s="19">
        <f t="shared" si="5"/>
        <v>69.9666666666667</v>
      </c>
      <c r="S112" s="14">
        <v>3</v>
      </c>
    </row>
    <row r="113" s="4" customFormat="1" ht="33" customHeight="1" spans="1:19">
      <c r="A113" s="14">
        <v>111</v>
      </c>
      <c r="B113" s="15" t="s">
        <v>261</v>
      </c>
      <c r="C113" s="15" t="s">
        <v>262</v>
      </c>
      <c r="D113" s="15" t="s">
        <v>22</v>
      </c>
      <c r="E113" s="15" t="s">
        <v>263</v>
      </c>
      <c r="F113" s="15" t="s">
        <v>264</v>
      </c>
      <c r="G113" s="15" t="s">
        <v>29</v>
      </c>
      <c r="H113" s="15" t="s">
        <v>34</v>
      </c>
      <c r="I113" s="15">
        <v>172.9</v>
      </c>
      <c r="J113" s="15">
        <v>0</v>
      </c>
      <c r="K113" s="18"/>
      <c r="L113" s="18"/>
      <c r="M113" s="15">
        <v>0</v>
      </c>
      <c r="N113" s="15">
        <v>172.9</v>
      </c>
      <c r="O113" s="19">
        <f t="shared" si="3"/>
        <v>28.8166666666667</v>
      </c>
      <c r="P113" s="19">
        <v>90.2</v>
      </c>
      <c r="Q113" s="14">
        <f t="shared" si="4"/>
        <v>45.1</v>
      </c>
      <c r="R113" s="19">
        <f t="shared" si="5"/>
        <v>73.9166666666667</v>
      </c>
      <c r="S113" s="14">
        <v>1</v>
      </c>
    </row>
    <row r="114" s="4" customFormat="1" ht="33" customHeight="1" spans="1:19">
      <c r="A114" s="14">
        <v>112</v>
      </c>
      <c r="B114" s="15" t="s">
        <v>261</v>
      </c>
      <c r="C114" s="15" t="s">
        <v>262</v>
      </c>
      <c r="D114" s="15" t="s">
        <v>22</v>
      </c>
      <c r="E114" s="15" t="s">
        <v>263</v>
      </c>
      <c r="F114" s="15" t="s">
        <v>265</v>
      </c>
      <c r="G114" s="15" t="s">
        <v>29</v>
      </c>
      <c r="H114" s="15" t="s">
        <v>26</v>
      </c>
      <c r="I114" s="15">
        <v>167.7</v>
      </c>
      <c r="J114" s="15">
        <v>0</v>
      </c>
      <c r="K114" s="18"/>
      <c r="L114" s="18"/>
      <c r="M114" s="15">
        <v>0</v>
      </c>
      <c r="N114" s="15">
        <v>167.7</v>
      </c>
      <c r="O114" s="19">
        <f t="shared" si="3"/>
        <v>27.95</v>
      </c>
      <c r="P114" s="19">
        <v>84</v>
      </c>
      <c r="Q114" s="14">
        <f t="shared" si="4"/>
        <v>42</v>
      </c>
      <c r="R114" s="19">
        <f t="shared" si="5"/>
        <v>69.95</v>
      </c>
      <c r="S114" s="14">
        <v>2</v>
      </c>
    </row>
    <row r="115" s="4" customFormat="1" ht="33" customHeight="1" spans="1:19">
      <c r="A115" s="14">
        <v>113</v>
      </c>
      <c r="B115" s="15" t="s">
        <v>261</v>
      </c>
      <c r="C115" s="15" t="s">
        <v>262</v>
      </c>
      <c r="D115" s="15" t="s">
        <v>22</v>
      </c>
      <c r="E115" s="15" t="s">
        <v>263</v>
      </c>
      <c r="F115" s="15" t="s">
        <v>266</v>
      </c>
      <c r="G115" s="15" t="s">
        <v>29</v>
      </c>
      <c r="H115" s="15" t="s">
        <v>34</v>
      </c>
      <c r="I115" s="15">
        <v>149.2</v>
      </c>
      <c r="J115" s="15">
        <v>0</v>
      </c>
      <c r="K115" s="18"/>
      <c r="L115" s="18"/>
      <c r="M115" s="15">
        <v>0</v>
      </c>
      <c r="N115" s="15">
        <v>149.2</v>
      </c>
      <c r="O115" s="19">
        <f t="shared" si="3"/>
        <v>24.8666666666667</v>
      </c>
      <c r="P115" s="19">
        <v>89.4</v>
      </c>
      <c r="Q115" s="14">
        <f t="shared" si="4"/>
        <v>44.7</v>
      </c>
      <c r="R115" s="19">
        <f t="shared" si="5"/>
        <v>69.5666666666667</v>
      </c>
      <c r="S115" s="14">
        <v>3</v>
      </c>
    </row>
  </sheetData>
  <autoFilter ref="A2:S115">
    <extLst/>
  </autoFilter>
  <mergeCells count="1">
    <mergeCell ref="A1:S1"/>
  </mergeCells>
  <printOptions horizontalCentered="1"/>
  <pageMargins left="0.751388888888889" right="0.629861111111111" top="1" bottom="1" header="0.5" footer="0.511805555555556"/>
  <pageSetup paperSize="9" orientation="landscape" horizontalDpi="600"/>
  <headerFooter>
    <oddFooter>&amp;C&amp;"-"第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中宁县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2019-08-20T07:38:00Z</dcterms:created>
  <dcterms:modified xsi:type="dcterms:W3CDTF">2019-08-27T10:02:51Z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