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12630" activeTab="0"/>
  </bookViews>
  <sheets>
    <sheet name="名单公示" sheetId="1" r:id="rId1"/>
  </sheets>
  <definedNames>
    <definedName name="_xlnm.Print_Titles" localSheetId="0">'名单公示'!$2:$2</definedName>
  </definedNames>
  <calcPr fullCalcOnLoad="1"/>
</workbook>
</file>

<file path=xl/sharedStrings.xml><?xml version="1.0" encoding="utf-8"?>
<sst xmlns="http://schemas.openxmlformats.org/spreadsheetml/2006/main" count="322" uniqueCount="163">
  <si>
    <t>2019年华宁县教育系统公开招聘工作人员拟聘用人员名单（一）</t>
  </si>
  <si>
    <t>编号</t>
  </si>
  <si>
    <t>准考证号</t>
  </si>
  <si>
    <t>姓名</t>
  </si>
  <si>
    <t>性别</t>
  </si>
  <si>
    <t>学历</t>
  </si>
  <si>
    <t>报考岗位</t>
  </si>
  <si>
    <t>报考单位或
选岗单位</t>
  </si>
  <si>
    <t>招聘职数</t>
  </si>
  <si>
    <t>笔试总成绩</t>
  </si>
  <si>
    <t>百分制笔试成绩</t>
  </si>
  <si>
    <t>笔试折算50%</t>
  </si>
  <si>
    <t>面试成绩</t>
  </si>
  <si>
    <t>面试折算50%</t>
  </si>
  <si>
    <t>综合成绩</t>
  </si>
  <si>
    <t>体检考核情况</t>
  </si>
  <si>
    <t>岗位排名</t>
  </si>
  <si>
    <t>4153041700103</t>
  </si>
  <si>
    <t>王婷</t>
  </si>
  <si>
    <t>女</t>
  </si>
  <si>
    <t>本科</t>
  </si>
  <si>
    <t>华宁一中-高中地理(1915010141)</t>
  </si>
  <si>
    <t>华宁县第一中学</t>
  </si>
  <si>
    <t>合格</t>
  </si>
  <si>
    <t>4153041700120</t>
  </si>
  <si>
    <t>李雪山</t>
  </si>
  <si>
    <t>男</t>
  </si>
  <si>
    <t>教育系统-初中语文（男）(1915020141)</t>
  </si>
  <si>
    <t>华宁县第二中学</t>
  </si>
  <si>
    <t>4153041700216</t>
  </si>
  <si>
    <t>马兴兰</t>
  </si>
  <si>
    <t>教育系统-初中语文（女）(1915020241)</t>
  </si>
  <si>
    <t>华宁县第三中学</t>
  </si>
  <si>
    <t>4153041700326</t>
  </si>
  <si>
    <t>董文迪</t>
  </si>
  <si>
    <t>华宁三中-初中数学(1915030141)</t>
  </si>
  <si>
    <t>4153041700414</t>
  </si>
  <si>
    <t>苏晓芬</t>
  </si>
  <si>
    <t>教育系统-初中数学（女）(1915040241)</t>
  </si>
  <si>
    <t>4153041700425</t>
  </si>
  <si>
    <t>付兆兰</t>
  </si>
  <si>
    <t>华宁四中-初中信息技术(1915050141)</t>
  </si>
  <si>
    <t>华宁县第四中学</t>
  </si>
  <si>
    <t>4153041700701</t>
  </si>
  <si>
    <t>王紫雯</t>
  </si>
  <si>
    <t>华宁九中-初中英语(1915070141)</t>
  </si>
  <si>
    <t>华宁县第九中学</t>
  </si>
  <si>
    <t>4153041700629</t>
  </si>
  <si>
    <t>殷妍</t>
  </si>
  <si>
    <t>4153041700724</t>
  </si>
  <si>
    <t>王玺婷</t>
  </si>
  <si>
    <t>教育系统-初中物理(1915080141)</t>
  </si>
  <si>
    <t>华宁县第十中学</t>
  </si>
  <si>
    <t>4153041700805</t>
  </si>
  <si>
    <t>赵紫微</t>
  </si>
  <si>
    <t>华宁县第七中学</t>
  </si>
  <si>
    <t>4253041701012</t>
  </si>
  <si>
    <t>金珂戎</t>
  </si>
  <si>
    <t>示范小学-小学美术(1915090142)</t>
  </si>
  <si>
    <t>华宁县宁州街道示范小学</t>
  </si>
  <si>
    <t>4253041701022</t>
  </si>
  <si>
    <t>廖艳</t>
  </si>
  <si>
    <t>宁州-小学语文（定向）(1915100142)</t>
  </si>
  <si>
    <t>华宁县宁州街道中心小学</t>
  </si>
  <si>
    <t>4253041701105</t>
  </si>
  <si>
    <t>赵庆广</t>
  </si>
  <si>
    <t>宁州-小学语文（男）(1915100242)</t>
  </si>
  <si>
    <t>4253041701123</t>
  </si>
  <si>
    <t>刘情艺</t>
  </si>
  <si>
    <t>宁州-小学语文（女）(1915100342)</t>
  </si>
  <si>
    <t>4253041701422</t>
  </si>
  <si>
    <t>李林</t>
  </si>
  <si>
    <t>宁州-小学数学（男）(1915100442)</t>
  </si>
  <si>
    <t>4253041701620</t>
  </si>
  <si>
    <t>普睿涵</t>
  </si>
  <si>
    <t>宁州-小学数学（女）(1915100542)</t>
  </si>
  <si>
    <t>4253041702011</t>
  </si>
  <si>
    <t>张绍钰</t>
  </si>
  <si>
    <t>教育系统-小学体育(1915110142)</t>
  </si>
  <si>
    <t>华宁县宁州镇中心小学</t>
  </si>
  <si>
    <t>4253041701714</t>
  </si>
  <si>
    <t>普丽群</t>
  </si>
  <si>
    <t>4253041702002</t>
  </si>
  <si>
    <t>罗永萍</t>
  </si>
  <si>
    <t>华宁县盘溪镇中心小学</t>
  </si>
  <si>
    <t>4253041702021</t>
  </si>
  <si>
    <t>王瑞凯</t>
  </si>
  <si>
    <t>教育系统-小学语文（男定向）(1915120142)</t>
  </si>
  <si>
    <t>4253041702022</t>
  </si>
  <si>
    <t>李开艳</t>
  </si>
  <si>
    <t>教育系统-小学语文（女定向）(1915120242)</t>
  </si>
  <si>
    <t>华宁县青龙镇中心小学</t>
  </si>
  <si>
    <t>4253041702104</t>
  </si>
  <si>
    <t>刘永恒</t>
  </si>
  <si>
    <t>青龙-小学数学（男）(1915130142)</t>
  </si>
  <si>
    <t>4253041702313</t>
  </si>
  <si>
    <t>任佳</t>
  </si>
  <si>
    <t>青龙-小学数学（女）(1915130242)</t>
  </si>
  <si>
    <t>4253041702413</t>
  </si>
  <si>
    <t>陆龙飞</t>
  </si>
  <si>
    <t>盘溪-小学数学（男）(1915140142)</t>
  </si>
  <si>
    <t>4253041702514</t>
  </si>
  <si>
    <t>谢琳</t>
  </si>
  <si>
    <t>盘溪-小学数学（女）(1915140242)</t>
  </si>
  <si>
    <t>4253041702704</t>
  </si>
  <si>
    <t>王建雄</t>
  </si>
  <si>
    <t>教育系统-小学语文（男）(1915150142)</t>
  </si>
  <si>
    <t>4253041702924</t>
  </si>
  <si>
    <t>郭灼霞</t>
  </si>
  <si>
    <t>教育系统-小学语文（女）(1915150242)</t>
  </si>
  <si>
    <t>4253041703111</t>
  </si>
  <si>
    <t>樊瑞</t>
  </si>
  <si>
    <t>华溪-小学数学(1915160142)</t>
  </si>
  <si>
    <t>华宁县华溪镇中心小学</t>
  </si>
  <si>
    <t>4253041703224</t>
  </si>
  <si>
    <t>肖露茜</t>
  </si>
  <si>
    <t>教育系统-小学英语(1915170142)</t>
  </si>
  <si>
    <t>4253041703206</t>
  </si>
  <si>
    <t>陈明芬</t>
  </si>
  <si>
    <t>4253041703209</t>
  </si>
  <si>
    <t>李晓露</t>
  </si>
  <si>
    <t>4253041703411</t>
  </si>
  <si>
    <t>张磊</t>
  </si>
  <si>
    <t>专科</t>
  </si>
  <si>
    <t>通红甸-小学数学（男）(1915180142)</t>
  </si>
  <si>
    <t>华宁县通红甸乡中心小学</t>
  </si>
  <si>
    <t>4253041703508</t>
  </si>
  <si>
    <t>邓淑玲</t>
  </si>
  <si>
    <t>通红甸-小学数学（女）(1915180242)</t>
  </si>
  <si>
    <t>4253041703805</t>
  </si>
  <si>
    <t>顾文渊</t>
  </si>
  <si>
    <t>教育系统-小学音乐（男）(1915190142)</t>
  </si>
  <si>
    <t>4253041703812</t>
  </si>
  <si>
    <t>杨依潞</t>
  </si>
  <si>
    <t>教育系统-小学音乐（女）(1915190242)</t>
  </si>
  <si>
    <t>4253041703824</t>
  </si>
  <si>
    <t>尤敬勇</t>
  </si>
  <si>
    <t>教育系统-小学美术（男）(1915200142)</t>
  </si>
  <si>
    <t>4253041703909</t>
  </si>
  <si>
    <t>张梦娇</t>
  </si>
  <si>
    <t>教育系统-小学美术（女）(1915200242)</t>
  </si>
  <si>
    <t>4253041704007</t>
  </si>
  <si>
    <t>许语</t>
  </si>
  <si>
    <t>教育系统-乡村幼儿(1915210142)</t>
  </si>
  <si>
    <t>4253041704101</t>
  </si>
  <si>
    <t>姜红</t>
  </si>
  <si>
    <t>4253041703923</t>
  </si>
  <si>
    <t>张若芳</t>
  </si>
  <si>
    <t>4153041700819</t>
  </si>
  <si>
    <t>郑达能</t>
  </si>
  <si>
    <t>华宁职中-汽车应用与维修(1915330141)</t>
  </si>
  <si>
    <t>华宁县职业高级中学</t>
  </si>
  <si>
    <t>2153041704921</t>
  </si>
  <si>
    <t>胡斌</t>
  </si>
  <si>
    <t>教育系统-会计（男）(1915220121)</t>
  </si>
  <si>
    <t>2153041704828</t>
  </si>
  <si>
    <t>姚宗禄</t>
  </si>
  <si>
    <t>2153041705024</t>
  </si>
  <si>
    <t>李娜</t>
  </si>
  <si>
    <t>教育系统-会计（女）(1915220121)</t>
  </si>
  <si>
    <t>2153041705017</t>
  </si>
  <si>
    <t>马永惠</t>
  </si>
  <si>
    <t>华宁县第六中学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</si>
</sst>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  <numFmt numFmtId="179" formatCode="0.00_);\(0.00\)"/>
  </numFmts>
  <fonts count="51">
    <font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2"/>
    </font>
    <font>
      <sz val="1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0" borderId="0" applyFill="0" applyProtection="0">
      <alignment/>
    </xf>
    <xf numFmtId="0" fontId="27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33" borderId="0" applyNumberFormat="0" applyBorder="0" applyAlignment="0" applyProtection="0"/>
    <xf numFmtId="0" fontId="28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hidden="1"/>
    </xf>
    <xf numFmtId="49" fontId="3" fillId="0" borderId="10" xfId="66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0" xfId="66" applyFont="1" applyFill="1" applyBorder="1" applyAlignment="1" applyProtection="1">
      <alignment horizontal="center" vertical="center" wrapText="1" shrinkToFit="1"/>
      <protection hidden="1"/>
    </xf>
    <xf numFmtId="0" fontId="4" fillId="0" borderId="10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 applyProtection="1">
      <alignment horizontal="center" vertical="center" wrapText="1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wrapText="1" shrinkToFit="1"/>
      <protection hidden="1"/>
    </xf>
    <xf numFmtId="0" fontId="4" fillId="0" borderId="12" xfId="0" applyFont="1" applyBorder="1" applyAlignment="1" applyProtection="1">
      <alignment horizontal="center" vertical="center" wrapText="1" shrinkToFit="1"/>
      <protection hidden="1"/>
    </xf>
    <xf numFmtId="0" fontId="4" fillId="0" borderId="13" xfId="0" applyFont="1" applyBorder="1" applyAlignment="1" applyProtection="1">
      <alignment horizontal="center" vertical="center" wrapText="1" shrinkToFit="1"/>
      <protection hidden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50" fillId="0" borderId="11" xfId="0" applyFont="1" applyFill="1" applyBorder="1" applyAlignment="1" applyProtection="1">
      <alignment horizontal="center" vertical="center" wrapText="1" shrinkToFi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 applyProtection="1">
      <alignment horizontal="center" vertical="center" wrapText="1" shrinkToFi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66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0" xfId="66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 applyProtection="1">
      <alignment horizontal="center" vertical="center" shrinkToFit="1"/>
      <protection hidden="1"/>
    </xf>
    <xf numFmtId="0" fontId="5" fillId="0" borderId="10" xfId="0" applyNumberFormat="1" applyFont="1" applyBorder="1" applyAlignment="1" applyProtection="1">
      <alignment horizontal="center" vertical="center" shrinkToFit="1"/>
      <protection hidden="1"/>
    </xf>
    <xf numFmtId="0" fontId="5" fillId="0" borderId="10" xfId="0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 applyProtection="1">
      <alignment horizontal="center" vertical="center" shrinkToFit="1"/>
      <protection/>
    </xf>
    <xf numFmtId="2" fontId="5" fillId="0" borderId="10" xfId="0" applyNumberFormat="1" applyFont="1" applyFill="1" applyBorder="1" applyAlignment="1" applyProtection="1">
      <alignment horizontal="center" vertical="center" shrinkToFit="1"/>
      <protection/>
    </xf>
    <xf numFmtId="176" fontId="5" fillId="0" borderId="10" xfId="0" applyNumberFormat="1" applyFont="1" applyFill="1" applyBorder="1" applyAlignment="1" applyProtection="1">
      <alignment horizontal="center" vertical="center" shrinkToFit="1"/>
      <protection/>
    </xf>
    <xf numFmtId="179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quotePrefix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适中 2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P47" sqref="A1:P47"/>
    </sheetView>
  </sheetViews>
  <sheetFormatPr defaultColWidth="9.00390625" defaultRowHeight="14.25"/>
  <cols>
    <col min="1" max="1" width="3.75390625" style="2" customWidth="1"/>
    <col min="2" max="2" width="14.125" style="2" customWidth="1"/>
    <col min="3" max="3" width="7.50390625" style="2" bestFit="1" customWidth="1"/>
    <col min="4" max="4" width="3.375" style="2" customWidth="1"/>
    <col min="5" max="5" width="5.125" style="2" customWidth="1"/>
    <col min="6" max="6" width="19.75390625" style="2" customWidth="1"/>
    <col min="7" max="7" width="13.125" style="2" customWidth="1"/>
    <col min="8" max="8" width="4.75390625" style="2" customWidth="1"/>
    <col min="9" max="9" width="6.375" style="2" customWidth="1"/>
    <col min="10" max="10" width="7.75390625" style="2" customWidth="1"/>
    <col min="11" max="11" width="6.875" style="2" customWidth="1"/>
    <col min="12" max="12" width="5.375" style="2" customWidth="1"/>
    <col min="13" max="13" width="7.25390625" style="2" customWidth="1"/>
    <col min="14" max="14" width="5.50390625" style="2" customWidth="1"/>
    <col min="15" max="15" width="7.125" style="2" customWidth="1"/>
    <col min="16" max="16" width="5.25390625" style="2" customWidth="1"/>
    <col min="17" max="16384" width="9.00390625" style="2" customWidth="1"/>
  </cols>
  <sheetData>
    <row r="1" spans="1:16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24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21" t="s">
        <v>9</v>
      </c>
      <c r="J2" s="21" t="s">
        <v>10</v>
      </c>
      <c r="K2" s="6" t="s">
        <v>11</v>
      </c>
      <c r="L2" s="6" t="s">
        <v>12</v>
      </c>
      <c r="M2" s="6" t="s">
        <v>13</v>
      </c>
      <c r="N2" s="22" t="s">
        <v>14</v>
      </c>
      <c r="O2" s="6" t="s">
        <v>15</v>
      </c>
      <c r="P2" s="23" t="s">
        <v>16</v>
      </c>
    </row>
    <row r="3" spans="1:16" ht="24">
      <c r="A3" s="7">
        <v>1</v>
      </c>
      <c r="B3" s="7" t="s">
        <v>17</v>
      </c>
      <c r="C3" s="7" t="s">
        <v>18</v>
      </c>
      <c r="D3" s="7" t="s">
        <v>19</v>
      </c>
      <c r="E3" s="7" t="s">
        <v>20</v>
      </c>
      <c r="F3" s="8" t="s">
        <v>21</v>
      </c>
      <c r="G3" s="8" t="s">
        <v>22</v>
      </c>
      <c r="H3" s="9">
        <v>1</v>
      </c>
      <c r="I3" s="24">
        <v>198</v>
      </c>
      <c r="J3" s="25">
        <v>66</v>
      </c>
      <c r="K3" s="25">
        <v>33</v>
      </c>
      <c r="L3" s="25">
        <v>85.00000000000001</v>
      </c>
      <c r="M3" s="25">
        <v>42.5</v>
      </c>
      <c r="N3" s="25">
        <v>75.5</v>
      </c>
      <c r="O3" s="7" t="s">
        <v>23</v>
      </c>
      <c r="P3" s="26">
        <v>1</v>
      </c>
    </row>
    <row r="4" spans="1:16" ht="24">
      <c r="A4" s="7">
        <v>2</v>
      </c>
      <c r="B4" s="7" t="s">
        <v>24</v>
      </c>
      <c r="C4" s="7" t="s">
        <v>25</v>
      </c>
      <c r="D4" s="7" t="s">
        <v>26</v>
      </c>
      <c r="E4" s="7" t="s">
        <v>20</v>
      </c>
      <c r="F4" s="8" t="s">
        <v>27</v>
      </c>
      <c r="G4" s="8" t="s">
        <v>28</v>
      </c>
      <c r="H4" s="9">
        <v>1</v>
      </c>
      <c r="I4" s="24">
        <v>180</v>
      </c>
      <c r="J4" s="25">
        <v>60</v>
      </c>
      <c r="K4" s="25">
        <v>30</v>
      </c>
      <c r="L4" s="25">
        <v>75.44000000000001</v>
      </c>
      <c r="M4" s="25">
        <v>37.72</v>
      </c>
      <c r="N4" s="25">
        <v>67.72</v>
      </c>
      <c r="O4" s="7" t="s">
        <v>23</v>
      </c>
      <c r="P4" s="26">
        <v>1</v>
      </c>
    </row>
    <row r="5" spans="1:16" ht="24">
      <c r="A5" s="7">
        <v>3</v>
      </c>
      <c r="B5" s="7" t="s">
        <v>29</v>
      </c>
      <c r="C5" s="7" t="s">
        <v>30</v>
      </c>
      <c r="D5" s="7" t="s">
        <v>19</v>
      </c>
      <c r="E5" s="7" t="s">
        <v>20</v>
      </c>
      <c r="F5" s="8" t="s">
        <v>31</v>
      </c>
      <c r="G5" s="8" t="s">
        <v>32</v>
      </c>
      <c r="H5" s="9">
        <v>1</v>
      </c>
      <c r="I5" s="24">
        <v>203.5</v>
      </c>
      <c r="J5" s="25">
        <v>67.83</v>
      </c>
      <c r="K5" s="25">
        <v>33.92</v>
      </c>
      <c r="L5" s="25">
        <v>90.84</v>
      </c>
      <c r="M5" s="25">
        <v>45.42</v>
      </c>
      <c r="N5" s="25">
        <v>79.34</v>
      </c>
      <c r="O5" s="7" t="s">
        <v>23</v>
      </c>
      <c r="P5" s="26">
        <v>1</v>
      </c>
    </row>
    <row r="6" spans="1:16" ht="24">
      <c r="A6" s="7">
        <v>4</v>
      </c>
      <c r="B6" s="7" t="s">
        <v>33</v>
      </c>
      <c r="C6" s="7" t="s">
        <v>34</v>
      </c>
      <c r="D6" s="7" t="s">
        <v>19</v>
      </c>
      <c r="E6" s="7" t="s">
        <v>20</v>
      </c>
      <c r="F6" s="8" t="s">
        <v>35</v>
      </c>
      <c r="G6" s="8" t="s">
        <v>32</v>
      </c>
      <c r="H6" s="9">
        <v>1</v>
      </c>
      <c r="I6" s="24">
        <v>200.5</v>
      </c>
      <c r="J6" s="25">
        <v>66.83</v>
      </c>
      <c r="K6" s="25">
        <v>33.42</v>
      </c>
      <c r="L6" s="25">
        <v>87.9</v>
      </c>
      <c r="M6" s="25">
        <v>43.95</v>
      </c>
      <c r="N6" s="25">
        <v>77.37</v>
      </c>
      <c r="O6" s="7" t="s">
        <v>23</v>
      </c>
      <c r="P6" s="26">
        <v>1</v>
      </c>
    </row>
    <row r="7" spans="1:16" ht="24">
      <c r="A7" s="7">
        <v>5</v>
      </c>
      <c r="B7" s="7" t="s">
        <v>36</v>
      </c>
      <c r="C7" s="7" t="s">
        <v>37</v>
      </c>
      <c r="D7" s="7" t="s">
        <v>19</v>
      </c>
      <c r="E7" s="7" t="s">
        <v>20</v>
      </c>
      <c r="F7" s="8" t="s">
        <v>38</v>
      </c>
      <c r="G7" s="8" t="s">
        <v>28</v>
      </c>
      <c r="H7" s="9">
        <v>1</v>
      </c>
      <c r="I7" s="24">
        <v>206</v>
      </c>
      <c r="J7" s="25">
        <v>68.67</v>
      </c>
      <c r="K7" s="25">
        <v>34.34</v>
      </c>
      <c r="L7" s="25">
        <v>82.6</v>
      </c>
      <c r="M7" s="25">
        <v>41.3</v>
      </c>
      <c r="N7" s="25">
        <v>75.64</v>
      </c>
      <c r="O7" s="7" t="s">
        <v>23</v>
      </c>
      <c r="P7" s="26">
        <v>1</v>
      </c>
    </row>
    <row r="8" spans="1:16" ht="24">
      <c r="A8" s="7">
        <v>6</v>
      </c>
      <c r="B8" s="7" t="s">
        <v>39</v>
      </c>
      <c r="C8" s="7" t="s">
        <v>40</v>
      </c>
      <c r="D8" s="7" t="s">
        <v>19</v>
      </c>
      <c r="E8" s="7" t="s">
        <v>20</v>
      </c>
      <c r="F8" s="8" t="s">
        <v>41</v>
      </c>
      <c r="G8" s="8" t="s">
        <v>42</v>
      </c>
      <c r="H8" s="9">
        <v>1</v>
      </c>
      <c r="I8" s="24">
        <v>191.5</v>
      </c>
      <c r="J8" s="25">
        <v>63.83</v>
      </c>
      <c r="K8" s="25">
        <v>31.92</v>
      </c>
      <c r="L8" s="25">
        <v>84</v>
      </c>
      <c r="M8" s="25">
        <v>42</v>
      </c>
      <c r="N8" s="25">
        <v>73.92</v>
      </c>
      <c r="O8" s="7" t="s">
        <v>23</v>
      </c>
      <c r="P8" s="26">
        <v>1</v>
      </c>
    </row>
    <row r="9" spans="1:16" ht="14.25">
      <c r="A9" s="7">
        <v>7</v>
      </c>
      <c r="B9" s="7" t="s">
        <v>43</v>
      </c>
      <c r="C9" s="7" t="s">
        <v>44</v>
      </c>
      <c r="D9" s="7" t="s">
        <v>19</v>
      </c>
      <c r="E9" s="7" t="s">
        <v>20</v>
      </c>
      <c r="F9" s="10" t="s">
        <v>45</v>
      </c>
      <c r="G9" s="8" t="s">
        <v>46</v>
      </c>
      <c r="H9" s="9">
        <v>1</v>
      </c>
      <c r="I9" s="24">
        <v>190</v>
      </c>
      <c r="J9" s="25">
        <v>63.33</v>
      </c>
      <c r="K9" s="25">
        <v>31.67</v>
      </c>
      <c r="L9" s="25">
        <v>89.84</v>
      </c>
      <c r="M9" s="25">
        <v>44.92</v>
      </c>
      <c r="N9" s="25">
        <v>76.59</v>
      </c>
      <c r="O9" s="7" t="s">
        <v>23</v>
      </c>
      <c r="P9" s="26">
        <v>1</v>
      </c>
    </row>
    <row r="10" spans="1:16" ht="14.25">
      <c r="A10" s="7">
        <v>8</v>
      </c>
      <c r="B10" s="7" t="s">
        <v>47</v>
      </c>
      <c r="C10" s="7" t="s">
        <v>48</v>
      </c>
      <c r="D10" s="7" t="s">
        <v>19</v>
      </c>
      <c r="E10" s="7" t="s">
        <v>20</v>
      </c>
      <c r="F10" s="11"/>
      <c r="G10" s="8" t="s">
        <v>46</v>
      </c>
      <c r="H10" s="9">
        <v>1</v>
      </c>
      <c r="I10" s="24">
        <v>190</v>
      </c>
      <c r="J10" s="25">
        <v>63.33</v>
      </c>
      <c r="K10" s="25">
        <v>31.67</v>
      </c>
      <c r="L10" s="25">
        <v>82.46</v>
      </c>
      <c r="M10" s="25">
        <v>41.23</v>
      </c>
      <c r="N10" s="25">
        <v>72.9</v>
      </c>
      <c r="O10" s="7" t="s">
        <v>23</v>
      </c>
      <c r="P10" s="26">
        <v>2</v>
      </c>
    </row>
    <row r="11" spans="1:16" ht="14.25">
      <c r="A11" s="7">
        <v>9</v>
      </c>
      <c r="B11" s="7" t="s">
        <v>49</v>
      </c>
      <c r="C11" s="7" t="s">
        <v>50</v>
      </c>
      <c r="D11" s="7" t="s">
        <v>19</v>
      </c>
      <c r="E11" s="7" t="s">
        <v>20</v>
      </c>
      <c r="F11" s="10" t="s">
        <v>51</v>
      </c>
      <c r="G11" s="8" t="s">
        <v>52</v>
      </c>
      <c r="H11" s="9">
        <v>1</v>
      </c>
      <c r="I11" s="24">
        <v>189.5</v>
      </c>
      <c r="J11" s="25">
        <v>63.17</v>
      </c>
      <c r="K11" s="25">
        <v>31.59</v>
      </c>
      <c r="L11" s="25">
        <v>84</v>
      </c>
      <c r="M11" s="25">
        <v>42</v>
      </c>
      <c r="N11" s="25">
        <v>73.59</v>
      </c>
      <c r="O11" s="7" t="s">
        <v>23</v>
      </c>
      <c r="P11" s="26">
        <v>2</v>
      </c>
    </row>
    <row r="12" spans="1:16" ht="14.25">
      <c r="A12" s="7">
        <v>10</v>
      </c>
      <c r="B12" s="7" t="s">
        <v>53</v>
      </c>
      <c r="C12" s="7" t="s">
        <v>54</v>
      </c>
      <c r="D12" s="7" t="s">
        <v>19</v>
      </c>
      <c r="E12" s="7" t="s">
        <v>20</v>
      </c>
      <c r="F12" s="11"/>
      <c r="G12" s="8" t="s">
        <v>55</v>
      </c>
      <c r="H12" s="9">
        <v>1</v>
      </c>
      <c r="I12" s="24">
        <v>184.5</v>
      </c>
      <c r="J12" s="25">
        <v>61.5</v>
      </c>
      <c r="K12" s="25">
        <v>30.75</v>
      </c>
      <c r="L12" s="25">
        <v>84.8</v>
      </c>
      <c r="M12" s="25">
        <v>42.4</v>
      </c>
      <c r="N12" s="25">
        <v>73.15</v>
      </c>
      <c r="O12" s="7" t="s">
        <v>23</v>
      </c>
      <c r="P12" s="26">
        <v>3</v>
      </c>
    </row>
    <row r="13" spans="1:16" ht="24">
      <c r="A13" s="7">
        <v>11</v>
      </c>
      <c r="B13" s="7" t="s">
        <v>56</v>
      </c>
      <c r="C13" s="7" t="s">
        <v>57</v>
      </c>
      <c r="D13" s="7" t="s">
        <v>19</v>
      </c>
      <c r="E13" s="7" t="s">
        <v>20</v>
      </c>
      <c r="F13" s="8" t="s">
        <v>58</v>
      </c>
      <c r="G13" s="8" t="s">
        <v>59</v>
      </c>
      <c r="H13" s="9">
        <v>1</v>
      </c>
      <c r="I13" s="24">
        <v>169.5</v>
      </c>
      <c r="J13" s="25">
        <v>56.5</v>
      </c>
      <c r="K13" s="25">
        <v>28.25</v>
      </c>
      <c r="L13" s="25">
        <v>91.22</v>
      </c>
      <c r="M13" s="25">
        <v>45.61</v>
      </c>
      <c r="N13" s="25">
        <v>73.86</v>
      </c>
      <c r="O13" s="7" t="s">
        <v>23</v>
      </c>
      <c r="P13" s="26">
        <v>1</v>
      </c>
    </row>
    <row r="14" spans="1:16" ht="24">
      <c r="A14" s="7">
        <v>12</v>
      </c>
      <c r="B14" s="7" t="s">
        <v>60</v>
      </c>
      <c r="C14" s="7" t="s">
        <v>61</v>
      </c>
      <c r="D14" s="7" t="s">
        <v>19</v>
      </c>
      <c r="E14" s="7" t="s">
        <v>20</v>
      </c>
      <c r="F14" s="8" t="s">
        <v>62</v>
      </c>
      <c r="G14" s="8" t="s">
        <v>63</v>
      </c>
      <c r="H14" s="9">
        <v>1</v>
      </c>
      <c r="I14" s="24">
        <v>180.5</v>
      </c>
      <c r="J14" s="25">
        <v>60.17</v>
      </c>
      <c r="K14" s="25">
        <v>30.09</v>
      </c>
      <c r="L14" s="25">
        <v>82.6</v>
      </c>
      <c r="M14" s="25">
        <v>41.3</v>
      </c>
      <c r="N14" s="25">
        <v>71.39</v>
      </c>
      <c r="O14" s="7" t="s">
        <v>23</v>
      </c>
      <c r="P14" s="26">
        <v>1</v>
      </c>
    </row>
    <row r="15" spans="1:16" ht="24">
      <c r="A15" s="7">
        <v>13</v>
      </c>
      <c r="B15" s="7" t="s">
        <v>64</v>
      </c>
      <c r="C15" s="7" t="s">
        <v>65</v>
      </c>
      <c r="D15" s="7" t="s">
        <v>26</v>
      </c>
      <c r="E15" s="7" t="s">
        <v>20</v>
      </c>
      <c r="F15" s="8" t="s">
        <v>66</v>
      </c>
      <c r="G15" s="8" t="s">
        <v>63</v>
      </c>
      <c r="H15" s="9">
        <v>1</v>
      </c>
      <c r="I15" s="24">
        <v>191.5</v>
      </c>
      <c r="J15" s="25">
        <v>63.83</v>
      </c>
      <c r="K15" s="25">
        <v>31.92</v>
      </c>
      <c r="L15" s="25">
        <v>82.9</v>
      </c>
      <c r="M15" s="25">
        <v>41.45</v>
      </c>
      <c r="N15" s="25">
        <v>73.37</v>
      </c>
      <c r="O15" s="7" t="s">
        <v>23</v>
      </c>
      <c r="P15" s="26">
        <v>2</v>
      </c>
    </row>
    <row r="16" spans="1:16" ht="24">
      <c r="A16" s="7">
        <v>14</v>
      </c>
      <c r="B16" s="7" t="s">
        <v>67</v>
      </c>
      <c r="C16" s="7" t="s">
        <v>68</v>
      </c>
      <c r="D16" s="7" t="s">
        <v>19</v>
      </c>
      <c r="E16" s="7" t="s">
        <v>20</v>
      </c>
      <c r="F16" s="8" t="s">
        <v>69</v>
      </c>
      <c r="G16" s="8" t="s">
        <v>63</v>
      </c>
      <c r="H16" s="9">
        <v>1</v>
      </c>
      <c r="I16" s="24">
        <v>203.5</v>
      </c>
      <c r="J16" s="25">
        <v>67.83</v>
      </c>
      <c r="K16" s="25">
        <v>33.92</v>
      </c>
      <c r="L16" s="25">
        <v>83.2</v>
      </c>
      <c r="M16" s="25">
        <v>41.6</v>
      </c>
      <c r="N16" s="25">
        <v>75.52000000000001</v>
      </c>
      <c r="O16" s="7" t="s">
        <v>23</v>
      </c>
      <c r="P16" s="26">
        <v>1</v>
      </c>
    </row>
    <row r="17" spans="1:16" ht="24">
      <c r="A17" s="7">
        <v>15</v>
      </c>
      <c r="B17" s="7" t="s">
        <v>70</v>
      </c>
      <c r="C17" s="7" t="s">
        <v>71</v>
      </c>
      <c r="D17" s="7" t="s">
        <v>26</v>
      </c>
      <c r="E17" s="7" t="s">
        <v>20</v>
      </c>
      <c r="F17" s="8" t="s">
        <v>72</v>
      </c>
      <c r="G17" s="8" t="s">
        <v>63</v>
      </c>
      <c r="H17" s="9">
        <v>1</v>
      </c>
      <c r="I17" s="24">
        <v>187.5</v>
      </c>
      <c r="J17" s="25">
        <v>62.5</v>
      </c>
      <c r="K17" s="25">
        <v>31.25</v>
      </c>
      <c r="L17" s="25">
        <v>81.5</v>
      </c>
      <c r="M17" s="25">
        <v>40.75</v>
      </c>
      <c r="N17" s="25">
        <v>72</v>
      </c>
      <c r="O17" s="7" t="s">
        <v>23</v>
      </c>
      <c r="P17" s="26">
        <v>1</v>
      </c>
    </row>
    <row r="18" spans="1:16" ht="24">
      <c r="A18" s="7">
        <v>16</v>
      </c>
      <c r="B18" s="7" t="s">
        <v>73</v>
      </c>
      <c r="C18" s="7" t="s">
        <v>74</v>
      </c>
      <c r="D18" s="7" t="s">
        <v>19</v>
      </c>
      <c r="E18" s="7" t="s">
        <v>20</v>
      </c>
      <c r="F18" s="8" t="s">
        <v>75</v>
      </c>
      <c r="G18" s="8" t="s">
        <v>63</v>
      </c>
      <c r="H18" s="9">
        <v>1</v>
      </c>
      <c r="I18" s="24">
        <v>205.5</v>
      </c>
      <c r="J18" s="25">
        <v>68.5</v>
      </c>
      <c r="K18" s="25">
        <v>34.25</v>
      </c>
      <c r="L18" s="25">
        <v>87.8</v>
      </c>
      <c r="M18" s="25">
        <v>43.9</v>
      </c>
      <c r="N18" s="25">
        <v>78.15</v>
      </c>
      <c r="O18" s="7" t="s">
        <v>23</v>
      </c>
      <c r="P18" s="26">
        <v>1</v>
      </c>
    </row>
    <row r="19" spans="1:16" ht="24">
      <c r="A19" s="7">
        <v>17</v>
      </c>
      <c r="B19" s="7" t="s">
        <v>76</v>
      </c>
      <c r="C19" s="7" t="s">
        <v>77</v>
      </c>
      <c r="D19" s="7" t="s">
        <v>19</v>
      </c>
      <c r="E19" s="7" t="s">
        <v>20</v>
      </c>
      <c r="F19" s="10" t="s">
        <v>78</v>
      </c>
      <c r="G19" s="8" t="s">
        <v>79</v>
      </c>
      <c r="H19" s="9">
        <v>1</v>
      </c>
      <c r="I19" s="24">
        <v>176.5</v>
      </c>
      <c r="J19" s="25">
        <v>58.83</v>
      </c>
      <c r="K19" s="25">
        <v>29.42</v>
      </c>
      <c r="L19" s="25">
        <v>92.2</v>
      </c>
      <c r="M19" s="25">
        <v>46.1</v>
      </c>
      <c r="N19" s="25">
        <v>75.52000000000001</v>
      </c>
      <c r="O19" s="7" t="s">
        <v>23</v>
      </c>
      <c r="P19" s="26">
        <v>2</v>
      </c>
    </row>
    <row r="20" spans="1:16" ht="24">
      <c r="A20" s="7">
        <v>18</v>
      </c>
      <c r="B20" s="7" t="s">
        <v>80</v>
      </c>
      <c r="C20" s="7" t="s">
        <v>81</v>
      </c>
      <c r="D20" s="7" t="s">
        <v>19</v>
      </c>
      <c r="E20" s="7" t="s">
        <v>20</v>
      </c>
      <c r="F20" s="12"/>
      <c r="G20" s="8" t="s">
        <v>79</v>
      </c>
      <c r="H20" s="9">
        <v>1</v>
      </c>
      <c r="I20" s="24">
        <v>177.5</v>
      </c>
      <c r="J20" s="25">
        <v>59.17</v>
      </c>
      <c r="K20" s="25">
        <v>29.59</v>
      </c>
      <c r="L20" s="25">
        <v>91.8</v>
      </c>
      <c r="M20" s="25">
        <v>45.9</v>
      </c>
      <c r="N20" s="25">
        <v>75.49</v>
      </c>
      <c r="O20" s="7" t="s">
        <v>23</v>
      </c>
      <c r="P20" s="26">
        <v>3</v>
      </c>
    </row>
    <row r="21" spans="1:16" ht="24">
      <c r="A21" s="7">
        <v>19</v>
      </c>
      <c r="B21" s="7" t="s">
        <v>82</v>
      </c>
      <c r="C21" s="7" t="s">
        <v>83</v>
      </c>
      <c r="D21" s="7" t="s">
        <v>19</v>
      </c>
      <c r="E21" s="7" t="s">
        <v>20</v>
      </c>
      <c r="F21" s="11"/>
      <c r="G21" s="8" t="s">
        <v>84</v>
      </c>
      <c r="H21" s="9">
        <v>1</v>
      </c>
      <c r="I21" s="24">
        <v>189.5</v>
      </c>
      <c r="J21" s="25">
        <v>63.17</v>
      </c>
      <c r="K21" s="25">
        <v>31.59</v>
      </c>
      <c r="L21" s="25">
        <v>86</v>
      </c>
      <c r="M21" s="25">
        <v>43</v>
      </c>
      <c r="N21" s="25">
        <v>74.59</v>
      </c>
      <c r="O21" s="7" t="s">
        <v>23</v>
      </c>
      <c r="P21" s="26">
        <v>4</v>
      </c>
    </row>
    <row r="22" spans="1:16" ht="24">
      <c r="A22" s="7">
        <v>20</v>
      </c>
      <c r="B22" s="7" t="s">
        <v>85</v>
      </c>
      <c r="C22" s="7" t="s">
        <v>86</v>
      </c>
      <c r="D22" s="7" t="s">
        <v>26</v>
      </c>
      <c r="E22" s="7" t="s">
        <v>20</v>
      </c>
      <c r="F22" s="8" t="s">
        <v>87</v>
      </c>
      <c r="G22" s="8" t="s">
        <v>84</v>
      </c>
      <c r="H22" s="9">
        <v>1</v>
      </c>
      <c r="I22" s="24">
        <v>181</v>
      </c>
      <c r="J22" s="25">
        <v>60.33</v>
      </c>
      <c r="K22" s="25">
        <v>30.17</v>
      </c>
      <c r="L22" s="25">
        <v>89.3</v>
      </c>
      <c r="M22" s="25">
        <v>44.65</v>
      </c>
      <c r="N22" s="25">
        <v>74.82</v>
      </c>
      <c r="O22" s="7" t="s">
        <v>23</v>
      </c>
      <c r="P22" s="26">
        <v>1</v>
      </c>
    </row>
    <row r="23" spans="1:16" ht="24">
      <c r="A23" s="7">
        <v>21</v>
      </c>
      <c r="B23" s="7" t="s">
        <v>88</v>
      </c>
      <c r="C23" s="7" t="s">
        <v>89</v>
      </c>
      <c r="D23" s="7" t="s">
        <v>19</v>
      </c>
      <c r="E23" s="7" t="s">
        <v>20</v>
      </c>
      <c r="F23" s="8" t="s">
        <v>90</v>
      </c>
      <c r="G23" s="8" t="s">
        <v>91</v>
      </c>
      <c r="H23" s="9">
        <v>1</v>
      </c>
      <c r="I23" s="24">
        <v>178</v>
      </c>
      <c r="J23" s="25">
        <v>59.33</v>
      </c>
      <c r="K23" s="25">
        <v>29.67</v>
      </c>
      <c r="L23" s="25">
        <v>86.9</v>
      </c>
      <c r="M23" s="25">
        <v>43.45</v>
      </c>
      <c r="N23" s="25">
        <v>73.12</v>
      </c>
      <c r="O23" s="7" t="s">
        <v>23</v>
      </c>
      <c r="P23" s="26">
        <v>1</v>
      </c>
    </row>
    <row r="24" spans="1:16" ht="24">
      <c r="A24" s="7">
        <v>22</v>
      </c>
      <c r="B24" s="7" t="s">
        <v>92</v>
      </c>
      <c r="C24" s="7" t="s">
        <v>93</v>
      </c>
      <c r="D24" s="7" t="s">
        <v>26</v>
      </c>
      <c r="E24" s="7" t="s">
        <v>20</v>
      </c>
      <c r="F24" s="8" t="s">
        <v>94</v>
      </c>
      <c r="G24" s="8" t="s">
        <v>91</v>
      </c>
      <c r="H24" s="9">
        <v>1</v>
      </c>
      <c r="I24" s="24">
        <v>185.5</v>
      </c>
      <c r="J24" s="25">
        <v>61.83</v>
      </c>
      <c r="K24" s="25">
        <v>30.92</v>
      </c>
      <c r="L24" s="25">
        <v>75.5</v>
      </c>
      <c r="M24" s="25">
        <v>37.75</v>
      </c>
      <c r="N24" s="25">
        <v>68.67</v>
      </c>
      <c r="O24" s="7" t="s">
        <v>23</v>
      </c>
      <c r="P24" s="26">
        <v>2</v>
      </c>
    </row>
    <row r="25" spans="1:16" ht="24">
      <c r="A25" s="7">
        <v>23</v>
      </c>
      <c r="B25" s="7" t="s">
        <v>95</v>
      </c>
      <c r="C25" s="7" t="s">
        <v>96</v>
      </c>
      <c r="D25" s="7" t="s">
        <v>19</v>
      </c>
      <c r="E25" s="7" t="s">
        <v>20</v>
      </c>
      <c r="F25" s="8" t="s">
        <v>97</v>
      </c>
      <c r="G25" s="8" t="s">
        <v>91</v>
      </c>
      <c r="H25" s="9">
        <v>1</v>
      </c>
      <c r="I25" s="24">
        <v>202.5</v>
      </c>
      <c r="J25" s="25">
        <v>67.5</v>
      </c>
      <c r="K25" s="25">
        <v>33.75</v>
      </c>
      <c r="L25" s="25">
        <v>89.2</v>
      </c>
      <c r="M25" s="25">
        <v>44.6</v>
      </c>
      <c r="N25" s="25">
        <v>78.35</v>
      </c>
      <c r="O25" s="7" t="s">
        <v>23</v>
      </c>
      <c r="P25" s="26">
        <v>1</v>
      </c>
    </row>
    <row r="26" spans="1:16" ht="24">
      <c r="A26" s="7">
        <v>24</v>
      </c>
      <c r="B26" s="7" t="s">
        <v>98</v>
      </c>
      <c r="C26" s="7" t="s">
        <v>99</v>
      </c>
      <c r="D26" s="7" t="s">
        <v>26</v>
      </c>
      <c r="E26" s="7" t="s">
        <v>20</v>
      </c>
      <c r="F26" s="8" t="s">
        <v>100</v>
      </c>
      <c r="G26" s="8" t="s">
        <v>84</v>
      </c>
      <c r="H26" s="9">
        <v>1</v>
      </c>
      <c r="I26" s="24">
        <v>184.5</v>
      </c>
      <c r="J26" s="25">
        <v>61.5</v>
      </c>
      <c r="K26" s="25">
        <v>30.75</v>
      </c>
      <c r="L26" s="25">
        <v>80.8</v>
      </c>
      <c r="M26" s="25">
        <v>40.4</v>
      </c>
      <c r="N26" s="25">
        <v>71.15</v>
      </c>
      <c r="O26" s="7" t="s">
        <v>23</v>
      </c>
      <c r="P26" s="26">
        <v>1</v>
      </c>
    </row>
    <row r="27" spans="1:16" ht="24">
      <c r="A27" s="7">
        <v>25</v>
      </c>
      <c r="B27" s="7" t="s">
        <v>101</v>
      </c>
      <c r="C27" s="7" t="s">
        <v>102</v>
      </c>
      <c r="D27" s="7" t="s">
        <v>19</v>
      </c>
      <c r="E27" s="7" t="s">
        <v>20</v>
      </c>
      <c r="F27" s="8" t="s">
        <v>103</v>
      </c>
      <c r="G27" s="8" t="s">
        <v>84</v>
      </c>
      <c r="H27" s="9">
        <v>1</v>
      </c>
      <c r="I27" s="24">
        <v>188.5</v>
      </c>
      <c r="J27" s="25">
        <v>62.83</v>
      </c>
      <c r="K27" s="25">
        <v>31.42</v>
      </c>
      <c r="L27" s="25">
        <v>88.8</v>
      </c>
      <c r="M27" s="25">
        <v>44.4</v>
      </c>
      <c r="N27" s="25">
        <v>75.82</v>
      </c>
      <c r="O27" s="7" t="s">
        <v>23</v>
      </c>
      <c r="P27" s="26">
        <v>1</v>
      </c>
    </row>
    <row r="28" spans="1:16" ht="24">
      <c r="A28" s="7">
        <v>26</v>
      </c>
      <c r="B28" s="7" t="s">
        <v>104</v>
      </c>
      <c r="C28" s="7" t="s">
        <v>105</v>
      </c>
      <c r="D28" s="7" t="s">
        <v>26</v>
      </c>
      <c r="E28" s="7" t="s">
        <v>20</v>
      </c>
      <c r="F28" s="8" t="s">
        <v>106</v>
      </c>
      <c r="G28" s="8" t="s">
        <v>91</v>
      </c>
      <c r="H28" s="9">
        <v>1</v>
      </c>
      <c r="I28" s="24">
        <v>217.5</v>
      </c>
      <c r="J28" s="25">
        <v>72.5</v>
      </c>
      <c r="K28" s="25">
        <v>36.25</v>
      </c>
      <c r="L28" s="25">
        <v>79.7</v>
      </c>
      <c r="M28" s="25">
        <v>39.85</v>
      </c>
      <c r="N28" s="25">
        <v>76.1</v>
      </c>
      <c r="O28" s="7" t="s">
        <v>23</v>
      </c>
      <c r="P28" s="26">
        <v>1</v>
      </c>
    </row>
    <row r="29" spans="1:16" ht="24">
      <c r="A29" s="7">
        <v>27</v>
      </c>
      <c r="B29" s="7" t="s">
        <v>107</v>
      </c>
      <c r="C29" s="7" t="s">
        <v>108</v>
      </c>
      <c r="D29" s="7" t="s">
        <v>19</v>
      </c>
      <c r="E29" s="7" t="s">
        <v>20</v>
      </c>
      <c r="F29" s="8" t="s">
        <v>109</v>
      </c>
      <c r="G29" s="8" t="s">
        <v>84</v>
      </c>
      <c r="H29" s="9">
        <v>1</v>
      </c>
      <c r="I29" s="24">
        <v>209.5</v>
      </c>
      <c r="J29" s="25">
        <v>69.83</v>
      </c>
      <c r="K29" s="25">
        <v>34.92</v>
      </c>
      <c r="L29" s="25">
        <v>93.4</v>
      </c>
      <c r="M29" s="25">
        <v>46.7</v>
      </c>
      <c r="N29" s="25">
        <v>81.62</v>
      </c>
      <c r="O29" s="7" t="s">
        <v>23</v>
      </c>
      <c r="P29" s="26">
        <v>1</v>
      </c>
    </row>
    <row r="30" spans="1:16" ht="24">
      <c r="A30" s="7">
        <v>28</v>
      </c>
      <c r="B30" s="7" t="s">
        <v>110</v>
      </c>
      <c r="C30" s="7" t="s">
        <v>111</v>
      </c>
      <c r="D30" s="7" t="s">
        <v>19</v>
      </c>
      <c r="E30" s="7" t="s">
        <v>20</v>
      </c>
      <c r="F30" s="8" t="s">
        <v>112</v>
      </c>
      <c r="G30" s="8" t="s">
        <v>113</v>
      </c>
      <c r="H30" s="9">
        <v>1</v>
      </c>
      <c r="I30" s="24">
        <v>215.5</v>
      </c>
      <c r="J30" s="25">
        <v>71.83</v>
      </c>
      <c r="K30" s="25">
        <v>35.92</v>
      </c>
      <c r="L30" s="25">
        <v>88.8</v>
      </c>
      <c r="M30" s="25">
        <v>44.4</v>
      </c>
      <c r="N30" s="25">
        <v>80.32</v>
      </c>
      <c r="O30" s="7" t="s">
        <v>23</v>
      </c>
      <c r="P30" s="26">
        <v>1</v>
      </c>
    </row>
    <row r="31" spans="1:16" ht="24">
      <c r="A31" s="7">
        <v>29</v>
      </c>
      <c r="B31" s="7" t="s">
        <v>114</v>
      </c>
      <c r="C31" s="7" t="s">
        <v>115</v>
      </c>
      <c r="D31" s="7" t="s">
        <v>19</v>
      </c>
      <c r="E31" s="7" t="s">
        <v>20</v>
      </c>
      <c r="F31" s="10" t="s">
        <v>116</v>
      </c>
      <c r="G31" s="8" t="s">
        <v>113</v>
      </c>
      <c r="H31" s="9">
        <v>1</v>
      </c>
      <c r="I31" s="24">
        <v>194.5</v>
      </c>
      <c r="J31" s="25">
        <v>64.83</v>
      </c>
      <c r="K31" s="25">
        <v>32.42</v>
      </c>
      <c r="L31" s="25">
        <v>86.8</v>
      </c>
      <c r="M31" s="25">
        <v>43.4</v>
      </c>
      <c r="N31" s="25">
        <v>75.82</v>
      </c>
      <c r="O31" s="7" t="s">
        <v>23</v>
      </c>
      <c r="P31" s="26">
        <v>1</v>
      </c>
    </row>
    <row r="32" spans="1:16" ht="24">
      <c r="A32" s="7">
        <v>30</v>
      </c>
      <c r="B32" s="7" t="s">
        <v>117</v>
      </c>
      <c r="C32" s="7" t="s">
        <v>118</v>
      </c>
      <c r="D32" s="7" t="s">
        <v>19</v>
      </c>
      <c r="E32" s="7" t="s">
        <v>20</v>
      </c>
      <c r="F32" s="12"/>
      <c r="G32" s="8" t="s">
        <v>91</v>
      </c>
      <c r="H32" s="9">
        <v>1</v>
      </c>
      <c r="I32" s="24">
        <v>195</v>
      </c>
      <c r="J32" s="25">
        <v>65</v>
      </c>
      <c r="K32" s="25">
        <v>32.5</v>
      </c>
      <c r="L32" s="25">
        <v>85.2</v>
      </c>
      <c r="M32" s="25">
        <v>42.6</v>
      </c>
      <c r="N32" s="25">
        <v>75.1</v>
      </c>
      <c r="O32" s="7" t="s">
        <v>23</v>
      </c>
      <c r="P32" s="26">
        <v>2</v>
      </c>
    </row>
    <row r="33" spans="1:16" ht="24">
      <c r="A33" s="7">
        <v>31</v>
      </c>
      <c r="B33" s="7" t="s">
        <v>119</v>
      </c>
      <c r="C33" s="7" t="s">
        <v>120</v>
      </c>
      <c r="D33" s="7" t="s">
        <v>19</v>
      </c>
      <c r="E33" s="7" t="s">
        <v>20</v>
      </c>
      <c r="F33" s="11"/>
      <c r="G33" s="8" t="s">
        <v>84</v>
      </c>
      <c r="H33" s="9">
        <v>1</v>
      </c>
      <c r="I33" s="24">
        <v>189</v>
      </c>
      <c r="J33" s="25">
        <v>63</v>
      </c>
      <c r="K33" s="25">
        <v>31.5</v>
      </c>
      <c r="L33" s="25">
        <v>82.3</v>
      </c>
      <c r="M33" s="25">
        <v>41.15</v>
      </c>
      <c r="N33" s="25">
        <v>72.65</v>
      </c>
      <c r="O33" s="7" t="s">
        <v>23</v>
      </c>
      <c r="P33" s="26">
        <v>3</v>
      </c>
    </row>
    <row r="34" spans="1:16" ht="24">
      <c r="A34" s="7">
        <v>32</v>
      </c>
      <c r="B34" s="7" t="s">
        <v>121</v>
      </c>
      <c r="C34" s="7" t="s">
        <v>122</v>
      </c>
      <c r="D34" s="7" t="s">
        <v>26</v>
      </c>
      <c r="E34" s="7" t="s">
        <v>123</v>
      </c>
      <c r="F34" s="8" t="s">
        <v>124</v>
      </c>
      <c r="G34" s="8" t="s">
        <v>125</v>
      </c>
      <c r="H34" s="9">
        <v>1</v>
      </c>
      <c r="I34" s="24">
        <v>185.5</v>
      </c>
      <c r="J34" s="25">
        <v>61.83</v>
      </c>
      <c r="K34" s="25">
        <v>30.92</v>
      </c>
      <c r="L34" s="25">
        <v>86.3</v>
      </c>
      <c r="M34" s="25">
        <v>43.15</v>
      </c>
      <c r="N34" s="25">
        <v>74.07</v>
      </c>
      <c r="O34" s="7" t="s">
        <v>23</v>
      </c>
      <c r="P34" s="26">
        <v>1</v>
      </c>
    </row>
    <row r="35" spans="1:16" ht="24">
      <c r="A35" s="7">
        <v>33</v>
      </c>
      <c r="B35" s="7" t="s">
        <v>126</v>
      </c>
      <c r="C35" s="7" t="s">
        <v>127</v>
      </c>
      <c r="D35" s="7" t="s">
        <v>19</v>
      </c>
      <c r="E35" s="7" t="s">
        <v>123</v>
      </c>
      <c r="F35" s="8" t="s">
        <v>128</v>
      </c>
      <c r="G35" s="8" t="s">
        <v>125</v>
      </c>
      <c r="H35" s="9">
        <v>1</v>
      </c>
      <c r="I35" s="24">
        <v>191.5</v>
      </c>
      <c r="J35" s="25">
        <v>63.83</v>
      </c>
      <c r="K35" s="25">
        <v>31.92</v>
      </c>
      <c r="L35" s="25">
        <v>90.18</v>
      </c>
      <c r="M35" s="25">
        <v>45.09</v>
      </c>
      <c r="N35" s="25">
        <v>77.01</v>
      </c>
      <c r="O35" s="7" t="s">
        <v>23</v>
      </c>
      <c r="P35" s="26">
        <v>1</v>
      </c>
    </row>
    <row r="36" spans="1:16" ht="24">
      <c r="A36" s="7">
        <v>34</v>
      </c>
      <c r="B36" s="7" t="s">
        <v>129</v>
      </c>
      <c r="C36" s="7" t="s">
        <v>130</v>
      </c>
      <c r="D36" s="7" t="s">
        <v>26</v>
      </c>
      <c r="E36" s="7" t="s">
        <v>20</v>
      </c>
      <c r="F36" s="8" t="s">
        <v>131</v>
      </c>
      <c r="G36" s="8" t="s">
        <v>84</v>
      </c>
      <c r="H36" s="9">
        <v>1</v>
      </c>
      <c r="I36" s="24">
        <v>183.5</v>
      </c>
      <c r="J36" s="25">
        <v>61.17</v>
      </c>
      <c r="K36" s="25">
        <v>30.59</v>
      </c>
      <c r="L36" s="25">
        <v>93.51200000000001</v>
      </c>
      <c r="M36" s="25">
        <v>46.76</v>
      </c>
      <c r="N36" s="25">
        <v>77.35</v>
      </c>
      <c r="O36" s="7" t="s">
        <v>23</v>
      </c>
      <c r="P36" s="26">
        <v>1</v>
      </c>
    </row>
    <row r="37" spans="1:16" ht="24">
      <c r="A37" s="7">
        <v>35</v>
      </c>
      <c r="B37" s="7" t="s">
        <v>132</v>
      </c>
      <c r="C37" s="7" t="s">
        <v>133</v>
      </c>
      <c r="D37" s="7" t="s">
        <v>19</v>
      </c>
      <c r="E37" s="7" t="s">
        <v>20</v>
      </c>
      <c r="F37" s="8" t="s">
        <v>134</v>
      </c>
      <c r="G37" s="8" t="s">
        <v>84</v>
      </c>
      <c r="H37" s="9">
        <v>1</v>
      </c>
      <c r="I37" s="24">
        <v>167.5</v>
      </c>
      <c r="J37" s="25">
        <v>55.83</v>
      </c>
      <c r="K37" s="25">
        <v>27.92</v>
      </c>
      <c r="L37" s="25">
        <v>92.13600000000001</v>
      </c>
      <c r="M37" s="25">
        <v>46.07</v>
      </c>
      <c r="N37" s="25">
        <v>73.99000000000001</v>
      </c>
      <c r="O37" s="7" t="s">
        <v>23</v>
      </c>
      <c r="P37" s="26">
        <v>1</v>
      </c>
    </row>
    <row r="38" spans="1:16" ht="24">
      <c r="A38" s="7">
        <v>36</v>
      </c>
      <c r="B38" s="7" t="s">
        <v>135</v>
      </c>
      <c r="C38" s="7" t="s">
        <v>136</v>
      </c>
      <c r="D38" s="7" t="s">
        <v>26</v>
      </c>
      <c r="E38" s="7" t="s">
        <v>20</v>
      </c>
      <c r="F38" s="8" t="s">
        <v>137</v>
      </c>
      <c r="G38" s="8" t="s">
        <v>84</v>
      </c>
      <c r="H38" s="9">
        <v>1</v>
      </c>
      <c r="I38" s="24">
        <v>184.5</v>
      </c>
      <c r="J38" s="25">
        <v>61.5</v>
      </c>
      <c r="K38" s="25">
        <v>30.75</v>
      </c>
      <c r="L38" s="25">
        <v>90.42</v>
      </c>
      <c r="M38" s="25">
        <v>45.21</v>
      </c>
      <c r="N38" s="25">
        <v>75.96000000000001</v>
      </c>
      <c r="O38" s="7" t="s">
        <v>23</v>
      </c>
      <c r="P38" s="26">
        <v>1</v>
      </c>
    </row>
    <row r="39" spans="1:16" ht="24">
      <c r="A39" s="7">
        <v>37</v>
      </c>
      <c r="B39" s="7" t="s">
        <v>138</v>
      </c>
      <c r="C39" s="7" t="s">
        <v>139</v>
      </c>
      <c r="D39" s="7" t="s">
        <v>19</v>
      </c>
      <c r="E39" s="7" t="s">
        <v>20</v>
      </c>
      <c r="F39" s="8" t="s">
        <v>140</v>
      </c>
      <c r="G39" s="8" t="s">
        <v>79</v>
      </c>
      <c r="H39" s="9">
        <v>1</v>
      </c>
      <c r="I39" s="24">
        <v>195.5</v>
      </c>
      <c r="J39" s="25">
        <v>65.17</v>
      </c>
      <c r="K39" s="25">
        <v>32.59</v>
      </c>
      <c r="L39" s="25">
        <v>90.84</v>
      </c>
      <c r="M39" s="25">
        <v>45.42</v>
      </c>
      <c r="N39" s="25">
        <v>78.01</v>
      </c>
      <c r="O39" s="7" t="s">
        <v>23</v>
      </c>
      <c r="P39" s="26">
        <v>1</v>
      </c>
    </row>
    <row r="40" spans="1:16" ht="24">
      <c r="A40" s="7">
        <v>38</v>
      </c>
      <c r="B40" s="7" t="s">
        <v>141</v>
      </c>
      <c r="C40" s="7" t="s">
        <v>142</v>
      </c>
      <c r="D40" s="7" t="s">
        <v>19</v>
      </c>
      <c r="E40" s="7" t="s">
        <v>123</v>
      </c>
      <c r="F40" s="10" t="s">
        <v>143</v>
      </c>
      <c r="G40" s="8" t="s">
        <v>84</v>
      </c>
      <c r="H40" s="9">
        <v>1</v>
      </c>
      <c r="I40" s="24">
        <v>204.5</v>
      </c>
      <c r="J40" s="25">
        <v>68.17</v>
      </c>
      <c r="K40" s="25">
        <v>34.09</v>
      </c>
      <c r="L40" s="25">
        <v>88.23600000000002</v>
      </c>
      <c r="M40" s="25">
        <v>44.12</v>
      </c>
      <c r="N40" s="25">
        <v>78.21000000000001</v>
      </c>
      <c r="O40" s="7" t="s">
        <v>23</v>
      </c>
      <c r="P40" s="26">
        <v>1</v>
      </c>
    </row>
    <row r="41" spans="1:16" ht="24">
      <c r="A41" s="7">
        <v>39</v>
      </c>
      <c r="B41" s="7" t="s">
        <v>144</v>
      </c>
      <c r="C41" s="7" t="s">
        <v>145</v>
      </c>
      <c r="D41" s="7" t="s">
        <v>19</v>
      </c>
      <c r="E41" s="7" t="s">
        <v>123</v>
      </c>
      <c r="F41" s="12"/>
      <c r="G41" s="8" t="s">
        <v>91</v>
      </c>
      <c r="H41" s="9">
        <v>1</v>
      </c>
      <c r="I41" s="24">
        <v>192</v>
      </c>
      <c r="J41" s="25">
        <v>64</v>
      </c>
      <c r="K41" s="25">
        <v>32</v>
      </c>
      <c r="L41" s="25">
        <v>87.33600000000001</v>
      </c>
      <c r="M41" s="25">
        <v>43.67</v>
      </c>
      <c r="N41" s="25">
        <v>75.67</v>
      </c>
      <c r="O41" s="7" t="s">
        <v>23</v>
      </c>
      <c r="P41" s="26">
        <v>2</v>
      </c>
    </row>
    <row r="42" spans="1:16" ht="24">
      <c r="A42" s="7">
        <v>40</v>
      </c>
      <c r="B42" s="7" t="s">
        <v>146</v>
      </c>
      <c r="C42" s="7" t="s">
        <v>147</v>
      </c>
      <c r="D42" s="7" t="s">
        <v>19</v>
      </c>
      <c r="E42" s="7" t="s">
        <v>20</v>
      </c>
      <c r="F42" s="11"/>
      <c r="G42" s="8" t="s">
        <v>125</v>
      </c>
      <c r="H42" s="9">
        <v>1</v>
      </c>
      <c r="I42" s="24">
        <v>184.5</v>
      </c>
      <c r="J42" s="25">
        <v>61.5</v>
      </c>
      <c r="K42" s="25">
        <v>30.75</v>
      </c>
      <c r="L42" s="25">
        <v>87.54</v>
      </c>
      <c r="M42" s="25">
        <v>43.77</v>
      </c>
      <c r="N42" s="25">
        <v>74.52000000000001</v>
      </c>
      <c r="O42" s="7" t="s">
        <v>23</v>
      </c>
      <c r="P42" s="26">
        <v>3</v>
      </c>
    </row>
    <row r="43" spans="1:16" ht="24">
      <c r="A43" s="7">
        <v>41</v>
      </c>
      <c r="B43" s="7" t="s">
        <v>148</v>
      </c>
      <c r="C43" s="7" t="s">
        <v>149</v>
      </c>
      <c r="D43" s="7" t="s">
        <v>26</v>
      </c>
      <c r="E43" s="7" t="s">
        <v>20</v>
      </c>
      <c r="F43" s="8" t="s">
        <v>150</v>
      </c>
      <c r="G43" s="8" t="s">
        <v>151</v>
      </c>
      <c r="H43" s="9">
        <v>1</v>
      </c>
      <c r="I43" s="24">
        <v>197</v>
      </c>
      <c r="J43" s="25">
        <v>65.67</v>
      </c>
      <c r="K43" s="25">
        <v>32.84</v>
      </c>
      <c r="L43" s="25">
        <v>86.8</v>
      </c>
      <c r="M43" s="25">
        <v>43.4</v>
      </c>
      <c r="N43" s="25">
        <v>76.24000000000001</v>
      </c>
      <c r="O43" s="7" t="s">
        <v>23</v>
      </c>
      <c r="P43" s="26">
        <v>1</v>
      </c>
    </row>
    <row r="44" spans="1:16" ht="24">
      <c r="A44" s="7">
        <v>42</v>
      </c>
      <c r="B44" s="13" t="s">
        <v>152</v>
      </c>
      <c r="C44" s="14" t="s">
        <v>153</v>
      </c>
      <c r="D44" s="15" t="s">
        <v>26</v>
      </c>
      <c r="E44" s="16" t="s">
        <v>20</v>
      </c>
      <c r="F44" s="17" t="s">
        <v>154</v>
      </c>
      <c r="G44" s="18" t="s">
        <v>91</v>
      </c>
      <c r="H44" s="9">
        <v>1</v>
      </c>
      <c r="I44" s="27">
        <v>190</v>
      </c>
      <c r="J44" s="28">
        <f>ROUND(I44*100/300,2)</f>
        <v>63.33</v>
      </c>
      <c r="K44" s="29">
        <f>ROUND(J44*50%,2)</f>
        <v>31.67</v>
      </c>
      <c r="L44" s="30">
        <v>81.21</v>
      </c>
      <c r="M44" s="29">
        <f>ROUND(L44*50%,2)</f>
        <v>40.61</v>
      </c>
      <c r="N44" s="31">
        <f>K44+M44</f>
        <v>72.28</v>
      </c>
      <c r="O44" s="7" t="s">
        <v>23</v>
      </c>
      <c r="P44" s="32">
        <v>1</v>
      </c>
    </row>
    <row r="45" spans="1:16" ht="24">
      <c r="A45" s="7">
        <v>43</v>
      </c>
      <c r="B45" s="33" t="s">
        <v>155</v>
      </c>
      <c r="C45" s="14" t="s">
        <v>156</v>
      </c>
      <c r="D45" s="15" t="s">
        <v>26</v>
      </c>
      <c r="E45" s="16" t="s">
        <v>20</v>
      </c>
      <c r="F45" s="20"/>
      <c r="G45" s="18" t="s">
        <v>125</v>
      </c>
      <c r="H45" s="9">
        <v>1</v>
      </c>
      <c r="I45" s="27">
        <v>181.5</v>
      </c>
      <c r="J45" s="28">
        <f>ROUND(I45*100/300,2)</f>
        <v>60.5</v>
      </c>
      <c r="K45" s="29">
        <f>ROUND(J45*50%,2)</f>
        <v>30.25</v>
      </c>
      <c r="L45" s="30">
        <v>81.19</v>
      </c>
      <c r="M45" s="29">
        <f>ROUND(L45*50%,2)</f>
        <v>40.6</v>
      </c>
      <c r="N45" s="31">
        <f>K45+M45</f>
        <v>70.85</v>
      </c>
      <c r="O45" s="7" t="s">
        <v>23</v>
      </c>
      <c r="P45" s="32">
        <v>2</v>
      </c>
    </row>
    <row r="46" spans="1:16" ht="24">
      <c r="A46" s="7">
        <v>44</v>
      </c>
      <c r="B46" s="13" t="s">
        <v>157</v>
      </c>
      <c r="C46" s="16" t="s">
        <v>158</v>
      </c>
      <c r="D46" s="15" t="s">
        <v>19</v>
      </c>
      <c r="E46" s="16" t="s">
        <v>20</v>
      </c>
      <c r="F46" s="17" t="s">
        <v>159</v>
      </c>
      <c r="G46" s="18" t="s">
        <v>79</v>
      </c>
      <c r="H46" s="9">
        <v>1</v>
      </c>
      <c r="I46" s="27">
        <v>202.5</v>
      </c>
      <c r="J46" s="28">
        <f>ROUND(I46*100/300,2)</f>
        <v>67.5</v>
      </c>
      <c r="K46" s="29">
        <f>ROUND(J46*50%,2)</f>
        <v>33.75</v>
      </c>
      <c r="L46" s="30">
        <v>83.5</v>
      </c>
      <c r="M46" s="29">
        <f>ROUND(L46*50%,2)</f>
        <v>41.75</v>
      </c>
      <c r="N46" s="31">
        <f>K46+M46</f>
        <v>75.5</v>
      </c>
      <c r="O46" s="7" t="s">
        <v>23</v>
      </c>
      <c r="P46" s="32">
        <v>1</v>
      </c>
    </row>
    <row r="47" spans="1:16" ht="14.25">
      <c r="A47" s="7">
        <v>45</v>
      </c>
      <c r="B47" s="13" t="s">
        <v>160</v>
      </c>
      <c r="C47" s="16" t="s">
        <v>161</v>
      </c>
      <c r="D47" s="15" t="s">
        <v>19</v>
      </c>
      <c r="E47" s="16" t="s">
        <v>20</v>
      </c>
      <c r="F47" s="20"/>
      <c r="G47" s="18" t="s">
        <v>162</v>
      </c>
      <c r="H47" s="9">
        <v>1</v>
      </c>
      <c r="I47" s="27">
        <v>194.5</v>
      </c>
      <c r="J47" s="28">
        <f>ROUND(I47*100/300,2)</f>
        <v>64.83</v>
      </c>
      <c r="K47" s="29">
        <f>ROUND(J47*50%,2)</f>
        <v>32.42</v>
      </c>
      <c r="L47" s="30">
        <v>81.75</v>
      </c>
      <c r="M47" s="29">
        <f>ROUND(L47*50%,2)</f>
        <v>40.88</v>
      </c>
      <c r="N47" s="31">
        <f>K47+M47</f>
        <v>73.30000000000001</v>
      </c>
      <c r="O47" s="7" t="s">
        <v>23</v>
      </c>
      <c r="P47" s="32">
        <v>2</v>
      </c>
    </row>
  </sheetData>
  <sheetProtection/>
  <mergeCells count="8">
    <mergeCell ref="A1:P1"/>
    <mergeCell ref="F9:F10"/>
    <mergeCell ref="F11:F12"/>
    <mergeCell ref="F19:F21"/>
    <mergeCell ref="F31:F33"/>
    <mergeCell ref="F40:F42"/>
    <mergeCell ref="F44:F45"/>
    <mergeCell ref="F46:F47"/>
  </mergeCells>
  <printOptions horizontalCentered="1"/>
  <pageMargins left="0.5118110236220472" right="0.5118110236220472" top="0.49" bottom="0.35433070866141736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谢丽萍</cp:lastModifiedBy>
  <cp:lastPrinted>2019-08-21T09:56:49Z</cp:lastPrinted>
  <dcterms:created xsi:type="dcterms:W3CDTF">2012-06-06T01:30:27Z</dcterms:created>
  <dcterms:modified xsi:type="dcterms:W3CDTF">2019-08-22T02:08:20Z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