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>
    <definedName name="_xlnm._FilterDatabase" localSheetId="0" hidden="1">'Sheet1'!$B$2:$O$79</definedName>
  </definedNames>
  <calcPr fullCalcOnLoad="1"/>
</workbook>
</file>

<file path=xl/sharedStrings.xml><?xml version="1.0" encoding="utf-8"?>
<sst xmlns="http://schemas.openxmlformats.org/spreadsheetml/2006/main" count="555" uniqueCount="257">
  <si>
    <t>2019年元江县事业单位公开招聘工作人员拟聘用人员名单</t>
  </si>
  <si>
    <t>序号</t>
  </si>
  <si>
    <t>准考证号</t>
  </si>
  <si>
    <t>考生姓名</t>
  </si>
  <si>
    <t>报考岗位</t>
  </si>
  <si>
    <t>职位名称</t>
  </si>
  <si>
    <t>岗位代码</t>
  </si>
  <si>
    <t>笔试成绩</t>
  </si>
  <si>
    <t>笔试成绩百分制</t>
  </si>
  <si>
    <t>笔试成绩50%</t>
  </si>
  <si>
    <t>面试成绩</t>
  </si>
  <si>
    <t>面试成绩50%</t>
  </si>
  <si>
    <t>综合成绩</t>
  </si>
  <si>
    <t>名次</t>
  </si>
  <si>
    <t>体检</t>
  </si>
  <si>
    <t>考察</t>
  </si>
  <si>
    <t>4153042201224</t>
  </si>
  <si>
    <t>周子燕</t>
  </si>
  <si>
    <t>元江县教育体育系统</t>
  </si>
  <si>
    <t>初中语文教师</t>
  </si>
  <si>
    <t>1919010141</t>
  </si>
  <si>
    <t>合格</t>
  </si>
  <si>
    <t>4153042201213</t>
  </si>
  <si>
    <t>普治新</t>
  </si>
  <si>
    <t>4153042201421</t>
  </si>
  <si>
    <t>马娅磊</t>
  </si>
  <si>
    <t>初中数学教师</t>
  </si>
  <si>
    <t>1919010241</t>
  </si>
  <si>
    <t>4153042201424</t>
  </si>
  <si>
    <t>毕蓉芳</t>
  </si>
  <si>
    <t>4153042201417</t>
  </si>
  <si>
    <t>曾艳</t>
  </si>
  <si>
    <t>4153042201607</t>
  </si>
  <si>
    <t>柴志</t>
  </si>
  <si>
    <t>中学英语教师</t>
  </si>
  <si>
    <t>1919010341</t>
  </si>
  <si>
    <t>4153042201602</t>
  </si>
  <si>
    <t>董金芳</t>
  </si>
  <si>
    <t>4153042201530</t>
  </si>
  <si>
    <t>康檬</t>
  </si>
  <si>
    <t>4153042201514</t>
  </si>
  <si>
    <t>王紫涵</t>
  </si>
  <si>
    <t>4153042201510</t>
  </si>
  <si>
    <t>张铃铃</t>
  </si>
  <si>
    <t>4153042201706</t>
  </si>
  <si>
    <t>尹思杰</t>
  </si>
  <si>
    <t>初中物理教师</t>
  </si>
  <si>
    <t>1919010441</t>
  </si>
  <si>
    <t>4153042201702</t>
  </si>
  <si>
    <t>沈天凤</t>
  </si>
  <si>
    <t>4153042201826</t>
  </si>
  <si>
    <t>杨丽</t>
  </si>
  <si>
    <t>元江县曼来中学</t>
  </si>
  <si>
    <t>初中化学教师</t>
  </si>
  <si>
    <t>1919010541</t>
  </si>
  <si>
    <t>4153042201911</t>
  </si>
  <si>
    <t>刘义</t>
  </si>
  <si>
    <t>元江县第一中学</t>
  </si>
  <si>
    <t>高中生物教师</t>
  </si>
  <si>
    <t>1919010641</t>
  </si>
  <si>
    <t>4253042202214</t>
  </si>
  <si>
    <t>赵琳娇娇</t>
  </si>
  <si>
    <t>村完小语文教师</t>
  </si>
  <si>
    <t>1919010742</t>
  </si>
  <si>
    <t>4253042202223</t>
  </si>
  <si>
    <t>柴蓉</t>
  </si>
  <si>
    <t>4253042202411</t>
  </si>
  <si>
    <t>饶方芳</t>
  </si>
  <si>
    <t>4253042202511</t>
  </si>
  <si>
    <t>唐崇</t>
  </si>
  <si>
    <t>村完小语文教师（男）</t>
  </si>
  <si>
    <t>1919010842</t>
  </si>
  <si>
    <t>4253042202509</t>
  </si>
  <si>
    <t>杨子豪</t>
  </si>
  <si>
    <t>4253042202513</t>
  </si>
  <si>
    <t>白翔</t>
  </si>
  <si>
    <t>4253042202512</t>
  </si>
  <si>
    <t>张航</t>
  </si>
  <si>
    <t>4253042202525</t>
  </si>
  <si>
    <t>白波改</t>
  </si>
  <si>
    <t>村完小语文教师（女）</t>
  </si>
  <si>
    <t>1919010942</t>
  </si>
  <si>
    <t>4253042202611</t>
  </si>
  <si>
    <t>孙倩</t>
  </si>
  <si>
    <t>4253042202602</t>
  </si>
  <si>
    <t>李么设</t>
  </si>
  <si>
    <t>4253042202613</t>
  </si>
  <si>
    <t>王凯怡</t>
  </si>
  <si>
    <t>4253042202623</t>
  </si>
  <si>
    <t>江西西</t>
  </si>
  <si>
    <t>1919011042</t>
  </si>
  <si>
    <t>4253042202711</t>
  </si>
  <si>
    <t>陈春艳</t>
  </si>
  <si>
    <t>4253042202723</t>
  </si>
  <si>
    <t>杨浩</t>
  </si>
  <si>
    <t>村完小数学教师（男）</t>
  </si>
  <si>
    <t>1919011142</t>
  </si>
  <si>
    <t>4253042202724</t>
  </si>
  <si>
    <t>刘海涛</t>
  </si>
  <si>
    <t>4253042202725</t>
  </si>
  <si>
    <t>李香珍</t>
  </si>
  <si>
    <t>村完小数学教师（女）</t>
  </si>
  <si>
    <t>1919011242</t>
  </si>
  <si>
    <t>4253042202803</t>
  </si>
  <si>
    <t>李合叶</t>
  </si>
  <si>
    <t>4253042202828</t>
  </si>
  <si>
    <t>李敏</t>
  </si>
  <si>
    <t>村完小数学教师</t>
  </si>
  <si>
    <t>1919011342</t>
  </si>
  <si>
    <t>4253042202821</t>
  </si>
  <si>
    <t>杨淳琳</t>
  </si>
  <si>
    <t>4253042202815</t>
  </si>
  <si>
    <t>章平兰</t>
  </si>
  <si>
    <t>4153042202017</t>
  </si>
  <si>
    <t>李谦</t>
  </si>
  <si>
    <t>乡镇中小学体育教师</t>
  </si>
  <si>
    <t>1919011441</t>
  </si>
  <si>
    <t>4153042202023</t>
  </si>
  <si>
    <t>施靖</t>
  </si>
  <si>
    <t>4153042202013</t>
  </si>
  <si>
    <t>李仕林</t>
  </si>
  <si>
    <t>4153042202008</t>
  </si>
  <si>
    <t>姚凯</t>
  </si>
  <si>
    <t>4253042202923</t>
  </si>
  <si>
    <t>李维</t>
  </si>
  <si>
    <t>元江县因远中心小学</t>
  </si>
  <si>
    <t>美术教师</t>
  </si>
  <si>
    <t>1919011642</t>
  </si>
  <si>
    <t>4253042202920</t>
  </si>
  <si>
    <t>杨黑者</t>
  </si>
  <si>
    <t>4253042202927</t>
  </si>
  <si>
    <t>段生宝</t>
  </si>
  <si>
    <t>元江县曼来中心小学</t>
  </si>
  <si>
    <t>1919011742</t>
  </si>
  <si>
    <t>4153042202121</t>
  </si>
  <si>
    <t>张云莹</t>
  </si>
  <si>
    <t>元江县咪哩中学</t>
  </si>
  <si>
    <t>信息技术教师</t>
  </si>
  <si>
    <t>1919011841</t>
  </si>
  <si>
    <t>4253042203015</t>
  </si>
  <si>
    <t>韩林娟</t>
  </si>
  <si>
    <t>元江县第一幼儿园</t>
  </si>
  <si>
    <t>1919011942</t>
  </si>
  <si>
    <t>4253042203021</t>
  </si>
  <si>
    <t>宋纪颖</t>
  </si>
  <si>
    <t>1919012042</t>
  </si>
  <si>
    <t>4253042203022</t>
  </si>
  <si>
    <t>杨云飞</t>
  </si>
  <si>
    <t>4253042203104</t>
  </si>
  <si>
    <t>张世江</t>
  </si>
  <si>
    <t>幼儿教师</t>
  </si>
  <si>
    <t>1919012142</t>
  </si>
  <si>
    <t>4253042203130</t>
  </si>
  <si>
    <t>黄晓颖</t>
  </si>
  <si>
    <t>4253042203114</t>
  </si>
  <si>
    <t>崔芳绮</t>
  </si>
  <si>
    <t>4253042203217</t>
  </si>
  <si>
    <t>薛晰荣</t>
  </si>
  <si>
    <t>元江县第二幼儿园</t>
  </si>
  <si>
    <t>1919012242</t>
  </si>
  <si>
    <t>4253042203212</t>
  </si>
  <si>
    <t>许亚琼</t>
  </si>
  <si>
    <t>4253042203315</t>
  </si>
  <si>
    <t>李娜</t>
  </si>
  <si>
    <t>4253042203502</t>
  </si>
  <si>
    <t>黄琴</t>
  </si>
  <si>
    <t>4253042203302</t>
  </si>
  <si>
    <t>曾贵飞</t>
  </si>
  <si>
    <t>4253042203314</t>
  </si>
  <si>
    <t>王钰青</t>
  </si>
  <si>
    <t>4253042203229</t>
  </si>
  <si>
    <t>李堂妃</t>
  </si>
  <si>
    <t>4253042203416</t>
  </si>
  <si>
    <t>马国清</t>
  </si>
  <si>
    <t>4253042203607</t>
  </si>
  <si>
    <t>汤思蓉</t>
  </si>
  <si>
    <t>乡镇附设幼儿园教师</t>
  </si>
  <si>
    <t>1919012342</t>
  </si>
  <si>
    <t>4253042203606</t>
  </si>
  <si>
    <t>李娟凤</t>
  </si>
  <si>
    <t>4253042203530</t>
  </si>
  <si>
    <t>4253042203527</t>
  </si>
  <si>
    <t>李玉婼</t>
  </si>
  <si>
    <t>4253042203609</t>
  </si>
  <si>
    <t>白子彤</t>
  </si>
  <si>
    <t>4253042203623</t>
  </si>
  <si>
    <t>白小云</t>
  </si>
  <si>
    <t>村完小语文教师（定向）</t>
  </si>
  <si>
    <t>1919012542</t>
  </si>
  <si>
    <t>4253042203704</t>
  </si>
  <si>
    <t>李胜强</t>
  </si>
  <si>
    <t>村完小数学教师（定向）</t>
  </si>
  <si>
    <t>1919012642</t>
  </si>
  <si>
    <t>4253042203629</t>
  </si>
  <si>
    <t>李星蓉</t>
  </si>
  <si>
    <t>1153042200127</t>
  </si>
  <si>
    <t>杨恬</t>
  </si>
  <si>
    <t>元江第二小学</t>
  </si>
  <si>
    <t>财务管理</t>
  </si>
  <si>
    <t>1919012411</t>
  </si>
  <si>
    <t>624666</t>
  </si>
  <si>
    <t>陈雪梅</t>
  </si>
  <si>
    <t>元江县人民医院</t>
  </si>
  <si>
    <t>临床药师岗位</t>
  </si>
  <si>
    <t>免笔试99</t>
  </si>
  <si>
    <t>5153042203802</t>
  </si>
  <si>
    <t>李林</t>
  </si>
  <si>
    <t>元江县中医医院</t>
  </si>
  <si>
    <t>中医临床岗位</t>
  </si>
  <si>
    <t>1919030151</t>
  </si>
  <si>
    <t>5253042203903</t>
  </si>
  <si>
    <t>邢永春</t>
  </si>
  <si>
    <t>西医临床岗位</t>
  </si>
  <si>
    <t>1919030252</t>
  </si>
  <si>
    <t>5453042204001</t>
  </si>
  <si>
    <t>王娟</t>
  </si>
  <si>
    <t>临床护理岗位</t>
  </si>
  <si>
    <t>1919030354</t>
  </si>
  <si>
    <t>5453042204119</t>
  </si>
  <si>
    <t>杨静梅</t>
  </si>
  <si>
    <t>元江县澧江社区卫生服务中心</t>
  </si>
  <si>
    <t>护理</t>
  </si>
  <si>
    <t>1919040154</t>
  </si>
  <si>
    <t>2153042200628</t>
  </si>
  <si>
    <t>亚楠</t>
  </si>
  <si>
    <t>元江县因远镇中心卫生院</t>
  </si>
  <si>
    <t>会计</t>
  </si>
  <si>
    <t>1919050121</t>
  </si>
  <si>
    <t>2153042200723</t>
  </si>
  <si>
    <t>刀丽娅</t>
  </si>
  <si>
    <t>元江县甘庄中心卫生院</t>
  </si>
  <si>
    <t>1919060121</t>
  </si>
  <si>
    <t>3153042200910</t>
  </si>
  <si>
    <t>路安友</t>
  </si>
  <si>
    <t>元江县农产品质量安全检测站</t>
  </si>
  <si>
    <t>检测岗位</t>
  </si>
  <si>
    <t>1919070131</t>
  </si>
  <si>
    <t>3153042201111</t>
  </si>
  <si>
    <t>沈艳丽</t>
  </si>
  <si>
    <t>元江县经济作物工作站</t>
  </si>
  <si>
    <t>农业技术推广</t>
  </si>
  <si>
    <t>1919080131</t>
  </si>
  <si>
    <t>1153042200229</t>
  </si>
  <si>
    <t>邓梅</t>
  </si>
  <si>
    <t>元江县文化馆</t>
  </si>
  <si>
    <t>舞蹈编导</t>
  </si>
  <si>
    <t>1919090111</t>
  </si>
  <si>
    <t>3153042201122</t>
  </si>
  <si>
    <t>申欣</t>
  </si>
  <si>
    <t>元江工业园区管委会</t>
  </si>
  <si>
    <t>工程管理岗位（定向）</t>
  </si>
  <si>
    <t>1919100131</t>
  </si>
  <si>
    <t>1153042200312</t>
  </si>
  <si>
    <t>刘海燕</t>
  </si>
  <si>
    <t>元江县公证处（自收自支单位）</t>
  </si>
  <si>
    <t>公证员</t>
  </si>
  <si>
    <t>1919110111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</si>
</sst>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12"/>
      <color theme="1"/>
      <name val="宋体"/>
      <family val="0"/>
    </font>
    <font>
      <sz val="2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44" fillId="0" borderId="0" xfId="63" applyFont="1">
      <alignment vertical="center"/>
      <protection/>
    </xf>
    <xf numFmtId="0" fontId="44" fillId="0" borderId="0" xfId="63" applyFont="1" applyFill="1">
      <alignment vertical="center"/>
      <protection/>
    </xf>
    <xf numFmtId="0" fontId="45" fillId="0" borderId="0" xfId="63" applyFont="1" applyFill="1">
      <alignment vertical="center"/>
      <protection/>
    </xf>
    <xf numFmtId="0" fontId="46" fillId="0" borderId="0" xfId="0" applyFont="1" applyBorder="1" applyAlignment="1">
      <alignment vertical="center"/>
    </xf>
    <xf numFmtId="0" fontId="44" fillId="0" borderId="0" xfId="63" applyFont="1" applyBorder="1">
      <alignment vertical="center"/>
      <protection/>
    </xf>
    <xf numFmtId="0" fontId="44" fillId="0" borderId="0" xfId="63" applyFont="1" applyFill="1" applyBorder="1">
      <alignment vertical="center"/>
      <protection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176" fontId="46" fillId="0" borderId="0" xfId="0" applyNumberFormat="1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4" fillId="0" borderId="10" xfId="63" applyFont="1" applyBorder="1" applyAlignment="1">
      <alignment horizontal="center" vertical="center" wrapText="1"/>
      <protection/>
    </xf>
    <xf numFmtId="0" fontId="5" fillId="33" borderId="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9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176" fontId="47" fillId="0" borderId="0" xfId="0" applyNumberFormat="1" applyFont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176" fontId="44" fillId="0" borderId="9" xfId="63" applyNumberFormat="1" applyFont="1" applyBorder="1" applyAlignment="1">
      <alignment horizontal="center" vertical="center" wrapText="1"/>
      <protection/>
    </xf>
    <xf numFmtId="58" fontId="46" fillId="0" borderId="9" xfId="0" applyNumberFormat="1" applyFont="1" applyBorder="1" applyAlignment="1">
      <alignment horizontal="center" vertical="center" wrapText="1"/>
    </xf>
    <xf numFmtId="0" fontId="44" fillId="0" borderId="9" xfId="63" applyFont="1" applyBorder="1" applyAlignment="1">
      <alignment horizontal="center" vertical="center" wrapText="1"/>
      <protection/>
    </xf>
    <xf numFmtId="0" fontId="44" fillId="0" borderId="9" xfId="63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 wrapText="1"/>
    </xf>
    <xf numFmtId="176" fontId="6" fillId="0" borderId="9" xfId="63" applyNumberFormat="1" applyFont="1" applyBorder="1" applyAlignment="1">
      <alignment horizontal="center" vertical="center" wrapText="1"/>
      <protection/>
    </xf>
    <xf numFmtId="176" fontId="6" fillId="0" borderId="9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SheetLayoutView="100" workbookViewId="0" topLeftCell="A1">
      <selection activeCell="S7" sqref="S7"/>
    </sheetView>
  </sheetViews>
  <sheetFormatPr defaultColWidth="9.00390625" defaultRowHeight="14.25"/>
  <cols>
    <col min="1" max="1" width="4.50390625" style="7" customWidth="1"/>
    <col min="2" max="2" width="15.00390625" style="8" customWidth="1"/>
    <col min="3" max="3" width="9.00390625" style="8" customWidth="1"/>
    <col min="4" max="4" width="23.75390625" style="8" customWidth="1"/>
    <col min="5" max="5" width="17.75390625" style="8" customWidth="1"/>
    <col min="6" max="6" width="13.00390625" style="8" customWidth="1"/>
    <col min="7" max="7" width="10.125" style="8" customWidth="1"/>
    <col min="8" max="8" width="8.75390625" style="8" customWidth="1"/>
    <col min="9" max="9" width="8.125" style="9" customWidth="1"/>
    <col min="10" max="10" width="9.00390625" style="8" customWidth="1"/>
    <col min="11" max="11" width="9.00390625" style="9" customWidth="1"/>
    <col min="12" max="12" width="7.00390625" style="9" customWidth="1"/>
    <col min="13" max="13" width="5.25390625" style="8" customWidth="1"/>
    <col min="14" max="14" width="6.375" style="8" customWidth="1"/>
    <col min="15" max="15" width="8.125" style="8" customWidth="1"/>
    <col min="16" max="16384" width="9.00390625" style="8" customWidth="1"/>
  </cols>
  <sheetData>
    <row r="1" spans="2:15" ht="27" customHeight="1">
      <c r="B1" s="10" t="s">
        <v>0</v>
      </c>
      <c r="C1" s="10"/>
      <c r="D1" s="10"/>
      <c r="E1" s="10"/>
      <c r="F1" s="10"/>
      <c r="G1" s="10"/>
      <c r="H1" s="10"/>
      <c r="I1" s="20"/>
      <c r="J1" s="10"/>
      <c r="K1" s="20"/>
      <c r="L1" s="20"/>
      <c r="M1" s="10"/>
      <c r="N1" s="10"/>
      <c r="O1" s="10"/>
    </row>
    <row r="2" spans="1:15" ht="39" customHeight="1">
      <c r="A2" s="1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5" t="s">
        <v>7</v>
      </c>
      <c r="H2" s="16" t="s">
        <v>8</v>
      </c>
      <c r="I2" s="21" t="s">
        <v>9</v>
      </c>
      <c r="J2" s="22" t="s">
        <v>10</v>
      </c>
      <c r="K2" s="21" t="s">
        <v>11</v>
      </c>
      <c r="L2" s="21" t="s">
        <v>12</v>
      </c>
      <c r="M2" s="22" t="s">
        <v>13</v>
      </c>
      <c r="N2" s="22" t="s">
        <v>14</v>
      </c>
      <c r="O2" s="22" t="s">
        <v>15</v>
      </c>
    </row>
    <row r="3" spans="1:15" ht="24.75" customHeight="1">
      <c r="A3" s="11">
        <v>1</v>
      </c>
      <c r="B3" s="15" t="s">
        <v>16</v>
      </c>
      <c r="C3" s="15" t="s">
        <v>17</v>
      </c>
      <c r="D3" s="17" t="s">
        <v>18</v>
      </c>
      <c r="E3" s="17" t="s">
        <v>19</v>
      </c>
      <c r="F3" s="17" t="s">
        <v>20</v>
      </c>
      <c r="G3" s="15">
        <v>210</v>
      </c>
      <c r="H3" s="18">
        <f aca="true" t="shared" si="0" ref="H3:H63">G3/3</f>
        <v>70</v>
      </c>
      <c r="I3" s="23">
        <f aca="true" t="shared" si="1" ref="I3:I63">H3/2</f>
        <v>35</v>
      </c>
      <c r="J3" s="22">
        <v>90.66</v>
      </c>
      <c r="K3" s="21">
        <f aca="true" t="shared" si="2" ref="K3:K63">J3/2</f>
        <v>45.33</v>
      </c>
      <c r="L3" s="21">
        <f aca="true" t="shared" si="3" ref="L3:L63">I3+K3</f>
        <v>80.33</v>
      </c>
      <c r="M3" s="22">
        <v>1</v>
      </c>
      <c r="N3" s="22" t="s">
        <v>21</v>
      </c>
      <c r="O3" s="24" t="s">
        <v>21</v>
      </c>
    </row>
    <row r="4" spans="1:15" ht="24.75" customHeight="1">
      <c r="A4" s="11">
        <v>2</v>
      </c>
      <c r="B4" s="15" t="s">
        <v>22</v>
      </c>
      <c r="C4" s="15" t="s">
        <v>23</v>
      </c>
      <c r="D4" s="17" t="s">
        <v>18</v>
      </c>
      <c r="E4" s="17" t="s">
        <v>19</v>
      </c>
      <c r="F4" s="17" t="s">
        <v>20</v>
      </c>
      <c r="G4" s="15">
        <v>201.5</v>
      </c>
      <c r="H4" s="18">
        <f t="shared" si="0"/>
        <v>67.16666666666667</v>
      </c>
      <c r="I4" s="23">
        <f t="shared" si="1"/>
        <v>33.583333333333336</v>
      </c>
      <c r="J4" s="22">
        <v>89.72</v>
      </c>
      <c r="K4" s="21">
        <f t="shared" si="2"/>
        <v>44.86</v>
      </c>
      <c r="L4" s="21">
        <f t="shared" si="3"/>
        <v>78.44333333333333</v>
      </c>
      <c r="M4" s="22">
        <v>2</v>
      </c>
      <c r="N4" s="22" t="s">
        <v>21</v>
      </c>
      <c r="O4" s="24" t="s">
        <v>21</v>
      </c>
    </row>
    <row r="5" spans="1:15" s="1" customFormat="1" ht="24.75" customHeight="1">
      <c r="A5" s="11">
        <v>3</v>
      </c>
      <c r="B5" s="15" t="s">
        <v>24</v>
      </c>
      <c r="C5" s="15" t="s">
        <v>25</v>
      </c>
      <c r="D5" s="17" t="s">
        <v>18</v>
      </c>
      <c r="E5" s="17" t="s">
        <v>26</v>
      </c>
      <c r="F5" s="17" t="s">
        <v>27</v>
      </c>
      <c r="G5" s="15">
        <v>191</v>
      </c>
      <c r="H5" s="18">
        <f t="shared" si="0"/>
        <v>63.666666666666664</v>
      </c>
      <c r="I5" s="23">
        <f t="shared" si="1"/>
        <v>31.833333333333332</v>
      </c>
      <c r="J5" s="25">
        <v>87.42</v>
      </c>
      <c r="K5" s="21">
        <f t="shared" si="2"/>
        <v>43.71</v>
      </c>
      <c r="L5" s="21">
        <f t="shared" si="3"/>
        <v>75.54333333333334</v>
      </c>
      <c r="M5" s="25">
        <v>1</v>
      </c>
      <c r="N5" s="22" t="s">
        <v>21</v>
      </c>
      <c r="O5" s="24" t="s">
        <v>21</v>
      </c>
    </row>
    <row r="6" spans="1:15" s="1" customFormat="1" ht="24.75" customHeight="1">
      <c r="A6" s="11">
        <v>4</v>
      </c>
      <c r="B6" s="15" t="s">
        <v>28</v>
      </c>
      <c r="C6" s="15" t="s">
        <v>29</v>
      </c>
      <c r="D6" s="17" t="s">
        <v>18</v>
      </c>
      <c r="E6" s="17" t="s">
        <v>26</v>
      </c>
      <c r="F6" s="17" t="s">
        <v>27</v>
      </c>
      <c r="G6" s="15">
        <v>185</v>
      </c>
      <c r="H6" s="18">
        <f t="shared" si="0"/>
        <v>61.666666666666664</v>
      </c>
      <c r="I6" s="23">
        <f t="shared" si="1"/>
        <v>30.833333333333332</v>
      </c>
      <c r="J6" s="25">
        <v>86.6</v>
      </c>
      <c r="K6" s="21">
        <f t="shared" si="2"/>
        <v>43.3</v>
      </c>
      <c r="L6" s="21">
        <f t="shared" si="3"/>
        <v>74.13333333333333</v>
      </c>
      <c r="M6" s="25">
        <v>3</v>
      </c>
      <c r="N6" s="22" t="s">
        <v>21</v>
      </c>
      <c r="O6" s="24" t="s">
        <v>21</v>
      </c>
    </row>
    <row r="7" spans="1:15" s="1" customFormat="1" ht="24.75" customHeight="1">
      <c r="A7" s="11">
        <v>5</v>
      </c>
      <c r="B7" s="15" t="s">
        <v>30</v>
      </c>
      <c r="C7" s="15" t="s">
        <v>31</v>
      </c>
      <c r="D7" s="17" t="s">
        <v>18</v>
      </c>
      <c r="E7" s="17" t="s">
        <v>26</v>
      </c>
      <c r="F7" s="17" t="s">
        <v>27</v>
      </c>
      <c r="G7" s="15">
        <v>178.5</v>
      </c>
      <c r="H7" s="18">
        <f t="shared" si="0"/>
        <v>59.5</v>
      </c>
      <c r="I7" s="23">
        <f t="shared" si="1"/>
        <v>29.75</v>
      </c>
      <c r="J7" s="25">
        <v>90.56</v>
      </c>
      <c r="K7" s="21">
        <f t="shared" si="2"/>
        <v>45.28</v>
      </c>
      <c r="L7" s="21">
        <f t="shared" si="3"/>
        <v>75.03</v>
      </c>
      <c r="M7" s="25">
        <v>2</v>
      </c>
      <c r="N7" s="22" t="s">
        <v>21</v>
      </c>
      <c r="O7" s="24" t="s">
        <v>21</v>
      </c>
    </row>
    <row r="8" spans="1:15" s="1" customFormat="1" ht="24.75" customHeight="1">
      <c r="A8" s="11">
        <v>6</v>
      </c>
      <c r="B8" s="15" t="s">
        <v>32</v>
      </c>
      <c r="C8" s="15" t="s">
        <v>33</v>
      </c>
      <c r="D8" s="17" t="s">
        <v>18</v>
      </c>
      <c r="E8" s="17" t="s">
        <v>34</v>
      </c>
      <c r="F8" s="17" t="s">
        <v>35</v>
      </c>
      <c r="G8" s="15">
        <v>198</v>
      </c>
      <c r="H8" s="18">
        <f t="shared" si="0"/>
        <v>66</v>
      </c>
      <c r="I8" s="23">
        <f t="shared" si="1"/>
        <v>33</v>
      </c>
      <c r="J8" s="25">
        <v>87.2</v>
      </c>
      <c r="K8" s="21">
        <f t="shared" si="2"/>
        <v>43.6</v>
      </c>
      <c r="L8" s="21">
        <f t="shared" si="3"/>
        <v>76.6</v>
      </c>
      <c r="M8" s="25">
        <v>1</v>
      </c>
      <c r="N8" s="22" t="s">
        <v>21</v>
      </c>
      <c r="O8" s="24" t="s">
        <v>21</v>
      </c>
    </row>
    <row r="9" spans="1:15" s="1" customFormat="1" ht="24.75" customHeight="1">
      <c r="A9" s="11">
        <v>7</v>
      </c>
      <c r="B9" s="15" t="s">
        <v>36</v>
      </c>
      <c r="C9" s="15" t="s">
        <v>37</v>
      </c>
      <c r="D9" s="17" t="s">
        <v>18</v>
      </c>
      <c r="E9" s="17" t="s">
        <v>34</v>
      </c>
      <c r="F9" s="17" t="s">
        <v>35</v>
      </c>
      <c r="G9" s="15">
        <v>195.5</v>
      </c>
      <c r="H9" s="18">
        <f t="shared" si="0"/>
        <v>65.16666666666667</v>
      </c>
      <c r="I9" s="23">
        <f t="shared" si="1"/>
        <v>32.583333333333336</v>
      </c>
      <c r="J9" s="25">
        <v>83.02</v>
      </c>
      <c r="K9" s="21">
        <f t="shared" si="2"/>
        <v>41.51</v>
      </c>
      <c r="L9" s="21">
        <f t="shared" si="3"/>
        <v>74.09333333333333</v>
      </c>
      <c r="M9" s="25">
        <v>4</v>
      </c>
      <c r="N9" s="22" t="s">
        <v>21</v>
      </c>
      <c r="O9" s="24" t="s">
        <v>21</v>
      </c>
    </row>
    <row r="10" spans="1:15" s="1" customFormat="1" ht="24.75" customHeight="1">
      <c r="A10" s="11">
        <v>8</v>
      </c>
      <c r="B10" s="15" t="s">
        <v>38</v>
      </c>
      <c r="C10" s="15" t="s">
        <v>39</v>
      </c>
      <c r="D10" s="17" t="s">
        <v>18</v>
      </c>
      <c r="E10" s="17" t="s">
        <v>34</v>
      </c>
      <c r="F10" s="17" t="s">
        <v>35</v>
      </c>
      <c r="G10" s="15">
        <v>190</v>
      </c>
      <c r="H10" s="18">
        <f t="shared" si="0"/>
        <v>63.333333333333336</v>
      </c>
      <c r="I10" s="23">
        <f t="shared" si="1"/>
        <v>31.666666666666668</v>
      </c>
      <c r="J10" s="25">
        <v>86.5</v>
      </c>
      <c r="K10" s="21">
        <f t="shared" si="2"/>
        <v>43.25</v>
      </c>
      <c r="L10" s="21">
        <f t="shared" si="3"/>
        <v>74.91666666666667</v>
      </c>
      <c r="M10" s="25">
        <v>3</v>
      </c>
      <c r="N10" s="22" t="s">
        <v>21</v>
      </c>
      <c r="O10" s="24" t="s">
        <v>21</v>
      </c>
    </row>
    <row r="11" spans="1:15" s="1" customFormat="1" ht="24.75" customHeight="1">
      <c r="A11" s="11">
        <v>9</v>
      </c>
      <c r="B11" s="15" t="s">
        <v>40</v>
      </c>
      <c r="C11" s="15" t="s">
        <v>41</v>
      </c>
      <c r="D11" s="17" t="s">
        <v>18</v>
      </c>
      <c r="E11" s="17" t="s">
        <v>34</v>
      </c>
      <c r="F11" s="17" t="s">
        <v>35</v>
      </c>
      <c r="G11" s="15">
        <v>185.5</v>
      </c>
      <c r="H11" s="18">
        <f t="shared" si="0"/>
        <v>61.833333333333336</v>
      </c>
      <c r="I11" s="23">
        <f t="shared" si="1"/>
        <v>30.916666666666668</v>
      </c>
      <c r="J11" s="25">
        <v>84.54</v>
      </c>
      <c r="K11" s="21">
        <f t="shared" si="2"/>
        <v>42.27</v>
      </c>
      <c r="L11" s="21">
        <f t="shared" si="3"/>
        <v>73.18666666666667</v>
      </c>
      <c r="M11" s="25">
        <v>5</v>
      </c>
      <c r="N11" s="22" t="s">
        <v>21</v>
      </c>
      <c r="O11" s="24" t="s">
        <v>21</v>
      </c>
    </row>
    <row r="12" spans="1:15" s="1" customFormat="1" ht="24.75" customHeight="1">
      <c r="A12" s="11">
        <v>10</v>
      </c>
      <c r="B12" s="15" t="s">
        <v>42</v>
      </c>
      <c r="C12" s="15" t="s">
        <v>43</v>
      </c>
      <c r="D12" s="17" t="s">
        <v>18</v>
      </c>
      <c r="E12" s="17" t="s">
        <v>34</v>
      </c>
      <c r="F12" s="17" t="s">
        <v>35</v>
      </c>
      <c r="G12" s="15">
        <v>185.5</v>
      </c>
      <c r="H12" s="18">
        <f t="shared" si="0"/>
        <v>61.833333333333336</v>
      </c>
      <c r="I12" s="23">
        <f t="shared" si="1"/>
        <v>30.916666666666668</v>
      </c>
      <c r="J12" s="25">
        <v>88.28</v>
      </c>
      <c r="K12" s="21">
        <f t="shared" si="2"/>
        <v>44.14</v>
      </c>
      <c r="L12" s="21">
        <f t="shared" si="3"/>
        <v>75.05666666666667</v>
      </c>
      <c r="M12" s="25">
        <v>2</v>
      </c>
      <c r="N12" s="22" t="s">
        <v>21</v>
      </c>
      <c r="O12" s="24" t="s">
        <v>21</v>
      </c>
    </row>
    <row r="13" spans="1:15" s="2" customFormat="1" ht="24.75" customHeight="1">
      <c r="A13" s="11">
        <v>11</v>
      </c>
      <c r="B13" s="15" t="s">
        <v>44</v>
      </c>
      <c r="C13" s="15" t="s">
        <v>45</v>
      </c>
      <c r="D13" s="17" t="s">
        <v>18</v>
      </c>
      <c r="E13" s="17" t="s">
        <v>46</v>
      </c>
      <c r="F13" s="17" t="s">
        <v>47</v>
      </c>
      <c r="G13" s="15">
        <v>195.5</v>
      </c>
      <c r="H13" s="18">
        <f t="shared" si="0"/>
        <v>65.16666666666667</v>
      </c>
      <c r="I13" s="23">
        <f t="shared" si="1"/>
        <v>32.583333333333336</v>
      </c>
      <c r="J13" s="26">
        <v>82.79</v>
      </c>
      <c r="K13" s="21">
        <f t="shared" si="2"/>
        <v>41.395</v>
      </c>
      <c r="L13" s="21">
        <f t="shared" si="3"/>
        <v>73.97833333333334</v>
      </c>
      <c r="M13" s="26">
        <v>1</v>
      </c>
      <c r="N13" s="22" t="s">
        <v>21</v>
      </c>
      <c r="O13" s="24" t="s">
        <v>21</v>
      </c>
    </row>
    <row r="14" spans="1:15" s="2" customFormat="1" ht="24.75" customHeight="1">
      <c r="A14" s="11">
        <v>12</v>
      </c>
      <c r="B14" s="15" t="s">
        <v>48</v>
      </c>
      <c r="C14" s="15" t="s">
        <v>49</v>
      </c>
      <c r="D14" s="17" t="s">
        <v>18</v>
      </c>
      <c r="E14" s="17" t="s">
        <v>46</v>
      </c>
      <c r="F14" s="17" t="s">
        <v>47</v>
      </c>
      <c r="G14" s="15">
        <v>182</v>
      </c>
      <c r="H14" s="18">
        <f t="shared" si="0"/>
        <v>60.666666666666664</v>
      </c>
      <c r="I14" s="23">
        <f t="shared" si="1"/>
        <v>30.333333333333332</v>
      </c>
      <c r="J14" s="26">
        <v>86.64</v>
      </c>
      <c r="K14" s="21">
        <f t="shared" si="2"/>
        <v>43.32</v>
      </c>
      <c r="L14" s="21">
        <f t="shared" si="3"/>
        <v>73.65333333333334</v>
      </c>
      <c r="M14" s="26">
        <v>2</v>
      </c>
      <c r="N14" s="22" t="s">
        <v>21</v>
      </c>
      <c r="O14" s="24" t="s">
        <v>21</v>
      </c>
    </row>
    <row r="15" spans="1:15" s="2" customFormat="1" ht="24.75" customHeight="1">
      <c r="A15" s="11">
        <v>13</v>
      </c>
      <c r="B15" s="15" t="s">
        <v>50</v>
      </c>
      <c r="C15" s="15" t="s">
        <v>51</v>
      </c>
      <c r="D15" s="17" t="s">
        <v>52</v>
      </c>
      <c r="E15" s="17" t="s">
        <v>53</v>
      </c>
      <c r="F15" s="17" t="s">
        <v>54</v>
      </c>
      <c r="G15" s="15">
        <v>193.5</v>
      </c>
      <c r="H15" s="18">
        <f t="shared" si="0"/>
        <v>64.5</v>
      </c>
      <c r="I15" s="23">
        <f t="shared" si="1"/>
        <v>32.25</v>
      </c>
      <c r="J15" s="26">
        <v>84.76</v>
      </c>
      <c r="K15" s="21">
        <f t="shared" si="2"/>
        <v>42.38</v>
      </c>
      <c r="L15" s="21">
        <f t="shared" si="3"/>
        <v>74.63</v>
      </c>
      <c r="M15" s="26">
        <v>1</v>
      </c>
      <c r="N15" s="22" t="s">
        <v>21</v>
      </c>
      <c r="O15" s="24" t="s">
        <v>21</v>
      </c>
    </row>
    <row r="16" spans="1:15" s="1" customFormat="1" ht="24.75" customHeight="1">
      <c r="A16" s="11">
        <v>14</v>
      </c>
      <c r="B16" s="15" t="s">
        <v>55</v>
      </c>
      <c r="C16" s="15" t="s">
        <v>56</v>
      </c>
      <c r="D16" s="17" t="s">
        <v>57</v>
      </c>
      <c r="E16" s="17" t="s">
        <v>58</v>
      </c>
      <c r="F16" s="17" t="s">
        <v>59</v>
      </c>
      <c r="G16" s="15">
        <v>194.5</v>
      </c>
      <c r="H16" s="18">
        <f t="shared" si="0"/>
        <v>64.83333333333333</v>
      </c>
      <c r="I16" s="23">
        <f t="shared" si="1"/>
        <v>32.416666666666664</v>
      </c>
      <c r="J16" s="25">
        <v>86.8</v>
      </c>
      <c r="K16" s="21">
        <f t="shared" si="2"/>
        <v>43.4</v>
      </c>
      <c r="L16" s="21">
        <f t="shared" si="3"/>
        <v>75.81666666666666</v>
      </c>
      <c r="M16" s="25">
        <v>1</v>
      </c>
      <c r="N16" s="22" t="s">
        <v>21</v>
      </c>
      <c r="O16" s="24" t="s">
        <v>21</v>
      </c>
    </row>
    <row r="17" spans="1:15" s="1" customFormat="1" ht="24.75" customHeight="1">
      <c r="A17" s="11">
        <v>15</v>
      </c>
      <c r="B17" s="15" t="s">
        <v>60</v>
      </c>
      <c r="C17" s="15" t="s">
        <v>61</v>
      </c>
      <c r="D17" s="17" t="s">
        <v>18</v>
      </c>
      <c r="E17" s="17" t="s">
        <v>62</v>
      </c>
      <c r="F17" s="17" t="s">
        <v>63</v>
      </c>
      <c r="G17" s="15">
        <v>201</v>
      </c>
      <c r="H17" s="18">
        <f t="shared" si="0"/>
        <v>67</v>
      </c>
      <c r="I17" s="23">
        <f t="shared" si="1"/>
        <v>33.5</v>
      </c>
      <c r="J17" s="25">
        <v>88.22</v>
      </c>
      <c r="K17" s="21">
        <f t="shared" si="2"/>
        <v>44.11</v>
      </c>
      <c r="L17" s="21">
        <f t="shared" si="3"/>
        <v>77.61</v>
      </c>
      <c r="M17" s="25">
        <v>1</v>
      </c>
      <c r="N17" s="22" t="s">
        <v>21</v>
      </c>
      <c r="O17" s="24" t="s">
        <v>21</v>
      </c>
    </row>
    <row r="18" spans="1:15" s="1" customFormat="1" ht="24.75" customHeight="1">
      <c r="A18" s="11">
        <v>16</v>
      </c>
      <c r="B18" s="15" t="s">
        <v>64</v>
      </c>
      <c r="C18" s="15" t="s">
        <v>65</v>
      </c>
      <c r="D18" s="17" t="s">
        <v>18</v>
      </c>
      <c r="E18" s="17" t="s">
        <v>62</v>
      </c>
      <c r="F18" s="17" t="s">
        <v>63</v>
      </c>
      <c r="G18" s="15">
        <v>197.5</v>
      </c>
      <c r="H18" s="18">
        <f t="shared" si="0"/>
        <v>65.83333333333333</v>
      </c>
      <c r="I18" s="23">
        <f t="shared" si="1"/>
        <v>32.916666666666664</v>
      </c>
      <c r="J18" s="25">
        <v>88.9</v>
      </c>
      <c r="K18" s="21">
        <f t="shared" si="2"/>
        <v>44.45</v>
      </c>
      <c r="L18" s="21">
        <f t="shared" si="3"/>
        <v>77.36666666666667</v>
      </c>
      <c r="M18" s="25">
        <v>2</v>
      </c>
      <c r="N18" s="22" t="s">
        <v>21</v>
      </c>
      <c r="O18" s="24" t="s">
        <v>21</v>
      </c>
    </row>
    <row r="19" spans="1:15" s="1" customFormat="1" ht="24.75" customHeight="1">
      <c r="A19" s="11">
        <v>17</v>
      </c>
      <c r="B19" s="15" t="s">
        <v>66</v>
      </c>
      <c r="C19" s="15" t="s">
        <v>67</v>
      </c>
      <c r="D19" s="17" t="s">
        <v>18</v>
      </c>
      <c r="E19" s="17" t="s">
        <v>62</v>
      </c>
      <c r="F19" s="17" t="s">
        <v>63</v>
      </c>
      <c r="G19" s="15">
        <v>194</v>
      </c>
      <c r="H19" s="18">
        <f t="shared" si="0"/>
        <v>64.66666666666667</v>
      </c>
      <c r="I19" s="23">
        <f t="shared" si="1"/>
        <v>32.333333333333336</v>
      </c>
      <c r="J19" s="25">
        <v>89.5</v>
      </c>
      <c r="K19" s="21">
        <f t="shared" si="2"/>
        <v>44.75</v>
      </c>
      <c r="L19" s="21">
        <f t="shared" si="3"/>
        <v>77.08333333333334</v>
      </c>
      <c r="M19" s="25">
        <v>3</v>
      </c>
      <c r="N19" s="22" t="s">
        <v>21</v>
      </c>
      <c r="O19" s="24" t="s">
        <v>21</v>
      </c>
    </row>
    <row r="20" spans="1:15" s="2" customFormat="1" ht="24.75" customHeight="1">
      <c r="A20" s="11">
        <v>18</v>
      </c>
      <c r="B20" s="15" t="s">
        <v>68</v>
      </c>
      <c r="C20" s="15" t="s">
        <v>69</v>
      </c>
      <c r="D20" s="17" t="s">
        <v>18</v>
      </c>
      <c r="E20" s="17" t="s">
        <v>70</v>
      </c>
      <c r="F20" s="17" t="s">
        <v>71</v>
      </c>
      <c r="G20" s="15">
        <v>201.5</v>
      </c>
      <c r="H20" s="18">
        <f t="shared" si="0"/>
        <v>67.16666666666667</v>
      </c>
      <c r="I20" s="23">
        <f t="shared" si="1"/>
        <v>33.583333333333336</v>
      </c>
      <c r="J20" s="26">
        <v>86.72</v>
      </c>
      <c r="K20" s="21">
        <f t="shared" si="2"/>
        <v>43.36</v>
      </c>
      <c r="L20" s="21">
        <f t="shared" si="3"/>
        <v>76.94333333333333</v>
      </c>
      <c r="M20" s="26">
        <v>1</v>
      </c>
      <c r="N20" s="22" t="s">
        <v>21</v>
      </c>
      <c r="O20" s="24" t="s">
        <v>21</v>
      </c>
    </row>
    <row r="21" spans="1:15" s="2" customFormat="1" ht="24.75" customHeight="1">
      <c r="A21" s="11">
        <v>19</v>
      </c>
      <c r="B21" s="15" t="s">
        <v>72</v>
      </c>
      <c r="C21" s="15" t="s">
        <v>73</v>
      </c>
      <c r="D21" s="17" t="s">
        <v>18</v>
      </c>
      <c r="E21" s="17" t="s">
        <v>70</v>
      </c>
      <c r="F21" s="17" t="s">
        <v>71</v>
      </c>
      <c r="G21" s="15">
        <v>180</v>
      </c>
      <c r="H21" s="18">
        <f t="shared" si="0"/>
        <v>60</v>
      </c>
      <c r="I21" s="23">
        <f t="shared" si="1"/>
        <v>30</v>
      </c>
      <c r="J21" s="26">
        <v>88.7</v>
      </c>
      <c r="K21" s="21">
        <f t="shared" si="2"/>
        <v>44.35</v>
      </c>
      <c r="L21" s="21">
        <f t="shared" si="3"/>
        <v>74.35</v>
      </c>
      <c r="M21" s="26">
        <v>2</v>
      </c>
      <c r="N21" s="22" t="s">
        <v>21</v>
      </c>
      <c r="O21" s="24" t="s">
        <v>21</v>
      </c>
    </row>
    <row r="22" spans="1:15" s="3" customFormat="1" ht="24.75" customHeight="1">
      <c r="A22" s="11">
        <v>20</v>
      </c>
      <c r="B22" s="15" t="s">
        <v>74</v>
      </c>
      <c r="C22" s="15" t="s">
        <v>75</v>
      </c>
      <c r="D22" s="19" t="s">
        <v>18</v>
      </c>
      <c r="E22" s="17" t="s">
        <v>70</v>
      </c>
      <c r="F22" s="19" t="s">
        <v>71</v>
      </c>
      <c r="G22" s="15">
        <v>171</v>
      </c>
      <c r="H22" s="18">
        <f t="shared" si="0"/>
        <v>57</v>
      </c>
      <c r="I22" s="23">
        <f t="shared" si="1"/>
        <v>28.5</v>
      </c>
      <c r="J22" s="26">
        <v>89.94</v>
      </c>
      <c r="K22" s="21">
        <f t="shared" si="2"/>
        <v>44.97</v>
      </c>
      <c r="L22" s="21">
        <f t="shared" si="3"/>
        <v>73.47</v>
      </c>
      <c r="M22" s="26">
        <v>3</v>
      </c>
      <c r="N22" s="22" t="s">
        <v>21</v>
      </c>
      <c r="O22" s="24" t="s">
        <v>21</v>
      </c>
    </row>
    <row r="23" spans="1:15" s="2" customFormat="1" ht="24.75" customHeight="1">
      <c r="A23" s="11">
        <v>21</v>
      </c>
      <c r="B23" s="15" t="s">
        <v>76</v>
      </c>
      <c r="C23" s="15" t="s">
        <v>77</v>
      </c>
      <c r="D23" s="17" t="s">
        <v>18</v>
      </c>
      <c r="E23" s="17" t="s">
        <v>70</v>
      </c>
      <c r="F23" s="17" t="s">
        <v>71</v>
      </c>
      <c r="G23" s="15">
        <v>144.5</v>
      </c>
      <c r="H23" s="18">
        <f t="shared" si="0"/>
        <v>48.166666666666664</v>
      </c>
      <c r="I23" s="23">
        <f t="shared" si="1"/>
        <v>24.083333333333332</v>
      </c>
      <c r="J23" s="26">
        <v>84.46</v>
      </c>
      <c r="K23" s="21">
        <f t="shared" si="2"/>
        <v>42.23</v>
      </c>
      <c r="L23" s="21">
        <f t="shared" si="3"/>
        <v>66.31333333333333</v>
      </c>
      <c r="M23" s="26">
        <v>4</v>
      </c>
      <c r="N23" s="22" t="s">
        <v>21</v>
      </c>
      <c r="O23" s="24" t="s">
        <v>21</v>
      </c>
    </row>
    <row r="24" spans="1:15" s="2" customFormat="1" ht="24.75" customHeight="1">
      <c r="A24" s="11">
        <v>22</v>
      </c>
      <c r="B24" s="15" t="s">
        <v>78</v>
      </c>
      <c r="C24" s="15" t="s">
        <v>79</v>
      </c>
      <c r="D24" s="17" t="s">
        <v>18</v>
      </c>
      <c r="E24" s="17" t="s">
        <v>80</v>
      </c>
      <c r="F24" s="17" t="s">
        <v>81</v>
      </c>
      <c r="G24" s="15">
        <v>201</v>
      </c>
      <c r="H24" s="18">
        <f t="shared" si="0"/>
        <v>67</v>
      </c>
      <c r="I24" s="23">
        <f t="shared" si="1"/>
        <v>33.5</v>
      </c>
      <c r="J24" s="26">
        <v>86.14</v>
      </c>
      <c r="K24" s="21">
        <f t="shared" si="2"/>
        <v>43.07</v>
      </c>
      <c r="L24" s="21">
        <f t="shared" si="3"/>
        <v>76.57</v>
      </c>
      <c r="M24" s="26">
        <v>2</v>
      </c>
      <c r="N24" s="22" t="s">
        <v>21</v>
      </c>
      <c r="O24" s="24" t="s">
        <v>21</v>
      </c>
    </row>
    <row r="25" spans="1:15" s="2" customFormat="1" ht="24.75" customHeight="1">
      <c r="A25" s="11">
        <v>23</v>
      </c>
      <c r="B25" s="15" t="s">
        <v>82</v>
      </c>
      <c r="C25" s="15" t="s">
        <v>83</v>
      </c>
      <c r="D25" s="17" t="s">
        <v>18</v>
      </c>
      <c r="E25" s="17" t="s">
        <v>80</v>
      </c>
      <c r="F25" s="17" t="s">
        <v>81</v>
      </c>
      <c r="G25" s="15">
        <v>200</v>
      </c>
      <c r="H25" s="18">
        <f t="shared" si="0"/>
        <v>66.66666666666667</v>
      </c>
      <c r="I25" s="23">
        <f t="shared" si="1"/>
        <v>33.333333333333336</v>
      </c>
      <c r="J25" s="26">
        <v>87.92</v>
      </c>
      <c r="K25" s="21">
        <f t="shared" si="2"/>
        <v>43.96</v>
      </c>
      <c r="L25" s="21">
        <f t="shared" si="3"/>
        <v>77.29333333333334</v>
      </c>
      <c r="M25" s="26">
        <v>1</v>
      </c>
      <c r="N25" s="22" t="s">
        <v>21</v>
      </c>
      <c r="O25" s="24" t="s">
        <v>21</v>
      </c>
    </row>
    <row r="26" spans="1:15" s="2" customFormat="1" ht="24.75" customHeight="1">
      <c r="A26" s="11">
        <v>24</v>
      </c>
      <c r="B26" s="15" t="s">
        <v>84</v>
      </c>
      <c r="C26" s="15" t="s">
        <v>85</v>
      </c>
      <c r="D26" s="17" t="s">
        <v>18</v>
      </c>
      <c r="E26" s="17" t="s">
        <v>80</v>
      </c>
      <c r="F26" s="17" t="s">
        <v>81</v>
      </c>
      <c r="G26" s="15">
        <v>193.5</v>
      </c>
      <c r="H26" s="18">
        <f t="shared" si="0"/>
        <v>64.5</v>
      </c>
      <c r="I26" s="23">
        <f t="shared" si="1"/>
        <v>32.25</v>
      </c>
      <c r="J26" s="26">
        <v>86.98</v>
      </c>
      <c r="K26" s="21">
        <f t="shared" si="2"/>
        <v>43.49</v>
      </c>
      <c r="L26" s="21">
        <f t="shared" si="3"/>
        <v>75.74000000000001</v>
      </c>
      <c r="M26" s="26">
        <v>3</v>
      </c>
      <c r="N26" s="22" t="s">
        <v>21</v>
      </c>
      <c r="O26" s="24" t="s">
        <v>21</v>
      </c>
    </row>
    <row r="27" spans="1:15" s="2" customFormat="1" ht="24.75" customHeight="1">
      <c r="A27" s="11">
        <v>25</v>
      </c>
      <c r="B27" s="15" t="s">
        <v>86</v>
      </c>
      <c r="C27" s="15" t="s">
        <v>87</v>
      </c>
      <c r="D27" s="17" t="s">
        <v>18</v>
      </c>
      <c r="E27" s="17" t="s">
        <v>80</v>
      </c>
      <c r="F27" s="17" t="s">
        <v>81</v>
      </c>
      <c r="G27" s="15">
        <v>187</v>
      </c>
      <c r="H27" s="18">
        <f t="shared" si="0"/>
        <v>62.333333333333336</v>
      </c>
      <c r="I27" s="23">
        <f t="shared" si="1"/>
        <v>31.166666666666668</v>
      </c>
      <c r="J27" s="26">
        <v>87.28</v>
      </c>
      <c r="K27" s="21">
        <f t="shared" si="2"/>
        <v>43.64</v>
      </c>
      <c r="L27" s="21">
        <f t="shared" si="3"/>
        <v>74.80666666666667</v>
      </c>
      <c r="M27" s="26">
        <v>4</v>
      </c>
      <c r="N27" s="22" t="s">
        <v>21</v>
      </c>
      <c r="O27" s="24" t="s">
        <v>21</v>
      </c>
    </row>
    <row r="28" spans="1:15" s="1" customFormat="1" ht="24.75" customHeight="1">
      <c r="A28" s="11">
        <v>26</v>
      </c>
      <c r="B28" s="15" t="s">
        <v>88</v>
      </c>
      <c r="C28" s="15" t="s">
        <v>89</v>
      </c>
      <c r="D28" s="17" t="s">
        <v>18</v>
      </c>
      <c r="E28" s="17" t="s">
        <v>62</v>
      </c>
      <c r="F28" s="17" t="s">
        <v>90</v>
      </c>
      <c r="G28" s="15">
        <v>200</v>
      </c>
      <c r="H28" s="18">
        <f t="shared" si="0"/>
        <v>66.66666666666667</v>
      </c>
      <c r="I28" s="23">
        <f t="shared" si="1"/>
        <v>33.333333333333336</v>
      </c>
      <c r="J28" s="25">
        <v>89.4</v>
      </c>
      <c r="K28" s="21">
        <f t="shared" si="2"/>
        <v>44.7</v>
      </c>
      <c r="L28" s="21">
        <f t="shared" si="3"/>
        <v>78.03333333333333</v>
      </c>
      <c r="M28" s="25">
        <v>1</v>
      </c>
      <c r="N28" s="22" t="s">
        <v>21</v>
      </c>
      <c r="O28" s="24" t="s">
        <v>21</v>
      </c>
    </row>
    <row r="29" spans="1:15" s="1" customFormat="1" ht="24.75" customHeight="1">
      <c r="A29" s="11">
        <v>27</v>
      </c>
      <c r="B29" s="15" t="s">
        <v>91</v>
      </c>
      <c r="C29" s="15" t="s">
        <v>92</v>
      </c>
      <c r="D29" s="17" t="s">
        <v>18</v>
      </c>
      <c r="E29" s="17" t="s">
        <v>62</v>
      </c>
      <c r="F29" s="17" t="s">
        <v>90</v>
      </c>
      <c r="G29" s="15">
        <v>199</v>
      </c>
      <c r="H29" s="18">
        <f t="shared" si="0"/>
        <v>66.33333333333333</v>
      </c>
      <c r="I29" s="23">
        <f t="shared" si="1"/>
        <v>33.166666666666664</v>
      </c>
      <c r="J29" s="25">
        <v>88.28</v>
      </c>
      <c r="K29" s="21">
        <f t="shared" si="2"/>
        <v>44.14</v>
      </c>
      <c r="L29" s="21">
        <f t="shared" si="3"/>
        <v>77.30666666666667</v>
      </c>
      <c r="M29" s="25">
        <v>2</v>
      </c>
      <c r="N29" s="22" t="s">
        <v>21</v>
      </c>
      <c r="O29" s="24" t="s">
        <v>21</v>
      </c>
    </row>
    <row r="30" spans="1:15" s="2" customFormat="1" ht="24.75" customHeight="1">
      <c r="A30" s="11">
        <v>28</v>
      </c>
      <c r="B30" s="15" t="s">
        <v>93</v>
      </c>
      <c r="C30" s="15" t="s">
        <v>94</v>
      </c>
      <c r="D30" s="17" t="s">
        <v>18</v>
      </c>
      <c r="E30" s="17" t="s">
        <v>95</v>
      </c>
      <c r="F30" s="17" t="s">
        <v>96</v>
      </c>
      <c r="G30" s="15">
        <v>151.5</v>
      </c>
      <c r="H30" s="18">
        <f t="shared" si="0"/>
        <v>50.5</v>
      </c>
      <c r="I30" s="23">
        <f t="shared" si="1"/>
        <v>25.25</v>
      </c>
      <c r="J30" s="27">
        <v>80.72</v>
      </c>
      <c r="K30" s="21">
        <f t="shared" si="2"/>
        <v>40.36</v>
      </c>
      <c r="L30" s="21">
        <f t="shared" si="3"/>
        <v>65.61</v>
      </c>
      <c r="M30" s="26">
        <v>1</v>
      </c>
      <c r="N30" s="22" t="s">
        <v>21</v>
      </c>
      <c r="O30" s="24" t="s">
        <v>21</v>
      </c>
    </row>
    <row r="31" spans="1:15" s="2" customFormat="1" ht="24.75" customHeight="1">
      <c r="A31" s="11">
        <v>29</v>
      </c>
      <c r="B31" s="15" t="s">
        <v>97</v>
      </c>
      <c r="C31" s="15" t="s">
        <v>98</v>
      </c>
      <c r="D31" s="17" t="s">
        <v>18</v>
      </c>
      <c r="E31" s="17" t="s">
        <v>95</v>
      </c>
      <c r="F31" s="17" t="s">
        <v>96</v>
      </c>
      <c r="G31" s="15">
        <v>142</v>
      </c>
      <c r="H31" s="18">
        <f t="shared" si="0"/>
        <v>47.333333333333336</v>
      </c>
      <c r="I31" s="23">
        <f t="shared" si="1"/>
        <v>23.666666666666668</v>
      </c>
      <c r="J31" s="26">
        <v>80.26</v>
      </c>
      <c r="K31" s="21">
        <f t="shared" si="2"/>
        <v>40.13</v>
      </c>
      <c r="L31" s="21">
        <f t="shared" si="3"/>
        <v>63.79666666666667</v>
      </c>
      <c r="M31" s="26">
        <v>2</v>
      </c>
      <c r="N31" s="22" t="s">
        <v>21</v>
      </c>
      <c r="O31" s="24" t="s">
        <v>21</v>
      </c>
    </row>
    <row r="32" spans="1:15" s="2" customFormat="1" ht="24.75" customHeight="1">
      <c r="A32" s="11">
        <v>30</v>
      </c>
      <c r="B32" s="15" t="s">
        <v>99</v>
      </c>
      <c r="C32" s="15" t="s">
        <v>100</v>
      </c>
      <c r="D32" s="17" t="s">
        <v>18</v>
      </c>
      <c r="E32" s="17" t="s">
        <v>101</v>
      </c>
      <c r="F32" s="17" t="s">
        <v>102</v>
      </c>
      <c r="G32" s="15">
        <v>184.5</v>
      </c>
      <c r="H32" s="18">
        <f t="shared" si="0"/>
        <v>61.5</v>
      </c>
      <c r="I32" s="23">
        <f t="shared" si="1"/>
        <v>30.75</v>
      </c>
      <c r="J32" s="26">
        <v>88.24</v>
      </c>
      <c r="K32" s="21">
        <f t="shared" si="2"/>
        <v>44.12</v>
      </c>
      <c r="L32" s="21">
        <f t="shared" si="3"/>
        <v>74.87</v>
      </c>
      <c r="M32" s="26">
        <v>1</v>
      </c>
      <c r="N32" s="22" t="s">
        <v>21</v>
      </c>
      <c r="O32" s="24" t="s">
        <v>21</v>
      </c>
    </row>
    <row r="33" spans="1:15" s="2" customFormat="1" ht="24.75" customHeight="1">
      <c r="A33" s="11">
        <v>31</v>
      </c>
      <c r="B33" s="15" t="s">
        <v>103</v>
      </c>
      <c r="C33" s="15" t="s">
        <v>104</v>
      </c>
      <c r="D33" s="17" t="s">
        <v>18</v>
      </c>
      <c r="E33" s="17" t="s">
        <v>101</v>
      </c>
      <c r="F33" s="17" t="s">
        <v>102</v>
      </c>
      <c r="G33" s="15">
        <v>183</v>
      </c>
      <c r="H33" s="18">
        <f t="shared" si="0"/>
        <v>61</v>
      </c>
      <c r="I33" s="23">
        <f t="shared" si="1"/>
        <v>30.5</v>
      </c>
      <c r="J33" s="26">
        <v>86.96</v>
      </c>
      <c r="K33" s="21">
        <f t="shared" si="2"/>
        <v>43.48</v>
      </c>
      <c r="L33" s="21">
        <f t="shared" si="3"/>
        <v>73.97999999999999</v>
      </c>
      <c r="M33" s="26">
        <v>2</v>
      </c>
      <c r="N33" s="22" t="s">
        <v>21</v>
      </c>
      <c r="O33" s="24" t="s">
        <v>21</v>
      </c>
    </row>
    <row r="34" spans="1:15" s="2" customFormat="1" ht="24.75" customHeight="1">
      <c r="A34" s="11">
        <v>32</v>
      </c>
      <c r="B34" s="15" t="s">
        <v>105</v>
      </c>
      <c r="C34" s="15" t="s">
        <v>106</v>
      </c>
      <c r="D34" s="17" t="s">
        <v>18</v>
      </c>
      <c r="E34" s="17" t="s">
        <v>107</v>
      </c>
      <c r="F34" s="17" t="s">
        <v>108</v>
      </c>
      <c r="G34" s="15">
        <v>209.5</v>
      </c>
      <c r="H34" s="18">
        <f t="shared" si="0"/>
        <v>69.83333333333333</v>
      </c>
      <c r="I34" s="23">
        <f t="shared" si="1"/>
        <v>34.916666666666664</v>
      </c>
      <c r="J34" s="26">
        <v>88.64</v>
      </c>
      <c r="K34" s="21">
        <f t="shared" si="2"/>
        <v>44.32</v>
      </c>
      <c r="L34" s="21">
        <f t="shared" si="3"/>
        <v>79.23666666666666</v>
      </c>
      <c r="M34" s="26">
        <v>2</v>
      </c>
      <c r="N34" s="22" t="s">
        <v>21</v>
      </c>
      <c r="O34" s="24" t="s">
        <v>21</v>
      </c>
    </row>
    <row r="35" spans="1:15" s="2" customFormat="1" ht="24.75" customHeight="1">
      <c r="A35" s="11">
        <v>33</v>
      </c>
      <c r="B35" s="15" t="s">
        <v>109</v>
      </c>
      <c r="C35" s="15" t="s">
        <v>110</v>
      </c>
      <c r="D35" s="17" t="s">
        <v>18</v>
      </c>
      <c r="E35" s="17" t="s">
        <v>107</v>
      </c>
      <c r="F35" s="17" t="s">
        <v>108</v>
      </c>
      <c r="G35" s="15">
        <v>205.5</v>
      </c>
      <c r="H35" s="18">
        <f t="shared" si="0"/>
        <v>68.5</v>
      </c>
      <c r="I35" s="23">
        <f t="shared" si="1"/>
        <v>34.25</v>
      </c>
      <c r="J35" s="26">
        <v>89.64</v>
      </c>
      <c r="K35" s="21">
        <f t="shared" si="2"/>
        <v>44.82</v>
      </c>
      <c r="L35" s="21">
        <f t="shared" si="3"/>
        <v>79.07</v>
      </c>
      <c r="M35" s="26">
        <v>3</v>
      </c>
      <c r="N35" s="22" t="s">
        <v>21</v>
      </c>
      <c r="O35" s="24" t="s">
        <v>21</v>
      </c>
    </row>
    <row r="36" spans="1:15" s="2" customFormat="1" ht="24.75" customHeight="1">
      <c r="A36" s="11">
        <v>34</v>
      </c>
      <c r="B36" s="15" t="s">
        <v>111</v>
      </c>
      <c r="C36" s="15" t="s">
        <v>112</v>
      </c>
      <c r="D36" s="17" t="s">
        <v>18</v>
      </c>
      <c r="E36" s="17" t="s">
        <v>107</v>
      </c>
      <c r="F36" s="17" t="s">
        <v>108</v>
      </c>
      <c r="G36" s="15">
        <v>202</v>
      </c>
      <c r="H36" s="18">
        <f t="shared" si="0"/>
        <v>67.33333333333333</v>
      </c>
      <c r="I36" s="23">
        <f t="shared" si="1"/>
        <v>33.666666666666664</v>
      </c>
      <c r="J36" s="26">
        <v>91.72</v>
      </c>
      <c r="K36" s="21">
        <f t="shared" si="2"/>
        <v>45.86</v>
      </c>
      <c r="L36" s="21">
        <f t="shared" si="3"/>
        <v>79.52666666666667</v>
      </c>
      <c r="M36" s="26">
        <v>1</v>
      </c>
      <c r="N36" s="22" t="s">
        <v>21</v>
      </c>
      <c r="O36" s="24" t="s">
        <v>21</v>
      </c>
    </row>
    <row r="37" spans="1:15" s="2" customFormat="1" ht="24.75" customHeight="1">
      <c r="A37" s="11">
        <v>35</v>
      </c>
      <c r="B37" s="15" t="s">
        <v>113</v>
      </c>
      <c r="C37" s="15" t="s">
        <v>114</v>
      </c>
      <c r="D37" s="17" t="s">
        <v>18</v>
      </c>
      <c r="E37" s="17" t="s">
        <v>115</v>
      </c>
      <c r="F37" s="17" t="s">
        <v>116</v>
      </c>
      <c r="G37" s="15">
        <v>169</v>
      </c>
      <c r="H37" s="18">
        <f t="shared" si="0"/>
        <v>56.333333333333336</v>
      </c>
      <c r="I37" s="23">
        <f t="shared" si="1"/>
        <v>28.166666666666668</v>
      </c>
      <c r="J37" s="26">
        <v>76.11</v>
      </c>
      <c r="K37" s="21">
        <f t="shared" si="2"/>
        <v>38.055</v>
      </c>
      <c r="L37" s="21">
        <f t="shared" si="3"/>
        <v>66.22166666666666</v>
      </c>
      <c r="M37" s="26">
        <v>1</v>
      </c>
      <c r="N37" s="22" t="s">
        <v>21</v>
      </c>
      <c r="O37" s="24" t="s">
        <v>21</v>
      </c>
    </row>
    <row r="38" spans="1:15" s="2" customFormat="1" ht="24.75" customHeight="1">
      <c r="A38" s="11">
        <v>36</v>
      </c>
      <c r="B38" s="15" t="s">
        <v>117</v>
      </c>
      <c r="C38" s="15" t="s">
        <v>118</v>
      </c>
      <c r="D38" s="17" t="s">
        <v>18</v>
      </c>
      <c r="E38" s="17" t="s">
        <v>115</v>
      </c>
      <c r="F38" s="17" t="s">
        <v>116</v>
      </c>
      <c r="G38" s="15">
        <v>160</v>
      </c>
      <c r="H38" s="18">
        <f t="shared" si="0"/>
        <v>53.333333333333336</v>
      </c>
      <c r="I38" s="23">
        <f t="shared" si="1"/>
        <v>26.666666666666668</v>
      </c>
      <c r="J38" s="26">
        <v>75.79</v>
      </c>
      <c r="K38" s="21">
        <f t="shared" si="2"/>
        <v>37.895</v>
      </c>
      <c r="L38" s="21">
        <f t="shared" si="3"/>
        <v>64.56166666666667</v>
      </c>
      <c r="M38" s="26">
        <v>3</v>
      </c>
      <c r="N38" s="22" t="s">
        <v>21</v>
      </c>
      <c r="O38" s="24" t="s">
        <v>21</v>
      </c>
    </row>
    <row r="39" spans="1:15" s="1" customFormat="1" ht="24.75" customHeight="1">
      <c r="A39" s="11">
        <v>37</v>
      </c>
      <c r="B39" s="15" t="s">
        <v>119</v>
      </c>
      <c r="C39" s="15" t="s">
        <v>120</v>
      </c>
      <c r="D39" s="17" t="s">
        <v>18</v>
      </c>
      <c r="E39" s="17" t="s">
        <v>115</v>
      </c>
      <c r="F39" s="17" t="s">
        <v>116</v>
      </c>
      <c r="G39" s="15">
        <v>160</v>
      </c>
      <c r="H39" s="18">
        <f t="shared" si="0"/>
        <v>53.333333333333336</v>
      </c>
      <c r="I39" s="23">
        <f t="shared" si="1"/>
        <v>26.666666666666668</v>
      </c>
      <c r="J39" s="25">
        <v>75.63</v>
      </c>
      <c r="K39" s="21">
        <f t="shared" si="2"/>
        <v>37.815</v>
      </c>
      <c r="L39" s="21">
        <f t="shared" si="3"/>
        <v>64.48166666666667</v>
      </c>
      <c r="M39" s="25">
        <v>4</v>
      </c>
      <c r="N39" s="22" t="s">
        <v>21</v>
      </c>
      <c r="O39" s="24" t="s">
        <v>21</v>
      </c>
    </row>
    <row r="40" spans="1:15" s="1" customFormat="1" ht="24.75" customHeight="1">
      <c r="A40" s="11">
        <v>38</v>
      </c>
      <c r="B40" s="15" t="s">
        <v>121</v>
      </c>
      <c r="C40" s="15" t="s">
        <v>122</v>
      </c>
      <c r="D40" s="17" t="s">
        <v>18</v>
      </c>
      <c r="E40" s="17" t="s">
        <v>115</v>
      </c>
      <c r="F40" s="17" t="s">
        <v>116</v>
      </c>
      <c r="G40" s="15">
        <v>151</v>
      </c>
      <c r="H40" s="18">
        <f t="shared" si="0"/>
        <v>50.333333333333336</v>
      </c>
      <c r="I40" s="23">
        <f t="shared" si="1"/>
        <v>25.166666666666668</v>
      </c>
      <c r="J40" s="25">
        <v>79.58</v>
      </c>
      <c r="K40" s="21">
        <f t="shared" si="2"/>
        <v>39.79</v>
      </c>
      <c r="L40" s="21">
        <f t="shared" si="3"/>
        <v>64.95666666666666</v>
      </c>
      <c r="M40" s="25">
        <v>2</v>
      </c>
      <c r="N40" s="22" t="s">
        <v>21</v>
      </c>
      <c r="O40" s="24" t="s">
        <v>21</v>
      </c>
    </row>
    <row r="41" spans="1:15" s="1" customFormat="1" ht="24.75" customHeight="1">
      <c r="A41" s="11">
        <v>39</v>
      </c>
      <c r="B41" s="15" t="s">
        <v>123</v>
      </c>
      <c r="C41" s="15" t="s">
        <v>124</v>
      </c>
      <c r="D41" s="17" t="s">
        <v>125</v>
      </c>
      <c r="E41" s="17" t="s">
        <v>126</v>
      </c>
      <c r="F41" s="17" t="s">
        <v>127</v>
      </c>
      <c r="G41" s="15">
        <v>165.5</v>
      </c>
      <c r="H41" s="18">
        <f t="shared" si="0"/>
        <v>55.166666666666664</v>
      </c>
      <c r="I41" s="23">
        <f t="shared" si="1"/>
        <v>27.583333333333332</v>
      </c>
      <c r="J41" s="25">
        <v>85.76</v>
      </c>
      <c r="K41" s="21">
        <f t="shared" si="2"/>
        <v>42.88</v>
      </c>
      <c r="L41" s="21">
        <f t="shared" si="3"/>
        <v>70.46333333333334</v>
      </c>
      <c r="M41" s="25">
        <v>1</v>
      </c>
      <c r="N41" s="22" t="s">
        <v>21</v>
      </c>
      <c r="O41" s="24" t="s">
        <v>21</v>
      </c>
    </row>
    <row r="42" spans="1:15" s="1" customFormat="1" ht="24.75" customHeight="1">
      <c r="A42" s="11">
        <v>40</v>
      </c>
      <c r="B42" s="15" t="s">
        <v>128</v>
      </c>
      <c r="C42" s="15" t="s">
        <v>129</v>
      </c>
      <c r="D42" s="17" t="s">
        <v>125</v>
      </c>
      <c r="E42" s="17" t="s">
        <v>126</v>
      </c>
      <c r="F42" s="17" t="s">
        <v>127</v>
      </c>
      <c r="G42" s="15">
        <v>153.5</v>
      </c>
      <c r="H42" s="18">
        <f t="shared" si="0"/>
        <v>51.166666666666664</v>
      </c>
      <c r="I42" s="23">
        <f t="shared" si="1"/>
        <v>25.583333333333332</v>
      </c>
      <c r="J42" s="25">
        <v>86.36</v>
      </c>
      <c r="K42" s="21">
        <f t="shared" si="2"/>
        <v>43.18</v>
      </c>
      <c r="L42" s="21">
        <f t="shared" si="3"/>
        <v>68.76333333333334</v>
      </c>
      <c r="M42" s="25">
        <v>2</v>
      </c>
      <c r="N42" s="22" t="s">
        <v>21</v>
      </c>
      <c r="O42" s="24" t="s">
        <v>21</v>
      </c>
    </row>
    <row r="43" spans="1:15" s="1" customFormat="1" ht="24.75" customHeight="1">
      <c r="A43" s="11">
        <v>41</v>
      </c>
      <c r="B43" s="15" t="s">
        <v>130</v>
      </c>
      <c r="C43" s="15" t="s">
        <v>131</v>
      </c>
      <c r="D43" s="17" t="s">
        <v>132</v>
      </c>
      <c r="E43" s="17" t="s">
        <v>126</v>
      </c>
      <c r="F43" s="17" t="s">
        <v>133</v>
      </c>
      <c r="G43" s="15">
        <v>135.5</v>
      </c>
      <c r="H43" s="18">
        <f>G43/3</f>
        <v>45.166666666666664</v>
      </c>
      <c r="I43" s="23">
        <f>H43/2</f>
        <v>22.583333333333332</v>
      </c>
      <c r="J43" s="25">
        <v>83.44</v>
      </c>
      <c r="K43" s="21">
        <f>J43/2</f>
        <v>41.72</v>
      </c>
      <c r="L43" s="21">
        <f>I43+K43</f>
        <v>64.30333333333333</v>
      </c>
      <c r="M43" s="25">
        <v>2</v>
      </c>
      <c r="N43" s="22" t="s">
        <v>21</v>
      </c>
      <c r="O43" s="24" t="s">
        <v>21</v>
      </c>
    </row>
    <row r="44" spans="1:15" s="1" customFormat="1" ht="24.75" customHeight="1">
      <c r="A44" s="11">
        <v>42</v>
      </c>
      <c r="B44" s="15" t="s">
        <v>134</v>
      </c>
      <c r="C44" s="15" t="s">
        <v>135</v>
      </c>
      <c r="D44" s="17" t="s">
        <v>136</v>
      </c>
      <c r="E44" s="17" t="s">
        <v>137</v>
      </c>
      <c r="F44" s="17" t="s">
        <v>138</v>
      </c>
      <c r="G44" s="15">
        <v>186</v>
      </c>
      <c r="H44" s="18">
        <f>G44/3</f>
        <v>62</v>
      </c>
      <c r="I44" s="23">
        <f>H44/2</f>
        <v>31</v>
      </c>
      <c r="J44" s="25">
        <v>84.52</v>
      </c>
      <c r="K44" s="21">
        <f>J44/2</f>
        <v>42.26</v>
      </c>
      <c r="L44" s="21">
        <f>I44+K44</f>
        <v>73.25999999999999</v>
      </c>
      <c r="M44" s="25">
        <v>2</v>
      </c>
      <c r="N44" s="22" t="s">
        <v>21</v>
      </c>
      <c r="O44" s="24" t="s">
        <v>21</v>
      </c>
    </row>
    <row r="45" spans="1:15" s="1" customFormat="1" ht="24.75" customHeight="1">
      <c r="A45" s="11">
        <v>43</v>
      </c>
      <c r="B45" s="15" t="s">
        <v>139</v>
      </c>
      <c r="C45" s="15" t="s">
        <v>140</v>
      </c>
      <c r="D45" s="17" t="s">
        <v>141</v>
      </c>
      <c r="E45" s="17" t="s">
        <v>137</v>
      </c>
      <c r="F45" s="17" t="s">
        <v>142</v>
      </c>
      <c r="G45" s="15">
        <v>181</v>
      </c>
      <c r="H45" s="18">
        <f>G45/3</f>
        <v>60.333333333333336</v>
      </c>
      <c r="I45" s="23">
        <f>H45/2</f>
        <v>30.166666666666668</v>
      </c>
      <c r="J45" s="25">
        <v>82.48</v>
      </c>
      <c r="K45" s="21">
        <f>J45/2</f>
        <v>41.24</v>
      </c>
      <c r="L45" s="21">
        <f>I45+K45</f>
        <v>71.40666666666667</v>
      </c>
      <c r="M45" s="25">
        <v>1</v>
      </c>
      <c r="N45" s="22" t="s">
        <v>21</v>
      </c>
      <c r="O45" s="24" t="s">
        <v>21</v>
      </c>
    </row>
    <row r="46" spans="1:15" s="1" customFormat="1" ht="24.75" customHeight="1">
      <c r="A46" s="11">
        <v>44</v>
      </c>
      <c r="B46" s="15" t="s">
        <v>143</v>
      </c>
      <c r="C46" s="15" t="s">
        <v>144</v>
      </c>
      <c r="D46" s="17" t="s">
        <v>125</v>
      </c>
      <c r="E46" s="17" t="s">
        <v>137</v>
      </c>
      <c r="F46" s="17" t="s">
        <v>145</v>
      </c>
      <c r="G46" s="15">
        <v>181.5</v>
      </c>
      <c r="H46" s="18">
        <f>G46/3</f>
        <v>60.5</v>
      </c>
      <c r="I46" s="23">
        <f>H46/2</f>
        <v>30.25</v>
      </c>
      <c r="J46" s="25">
        <v>83.72</v>
      </c>
      <c r="K46" s="21">
        <f>J46/2</f>
        <v>41.86</v>
      </c>
      <c r="L46" s="21">
        <f>I46+K46</f>
        <v>72.11</v>
      </c>
      <c r="M46" s="25">
        <v>1</v>
      </c>
      <c r="N46" s="22" t="s">
        <v>21</v>
      </c>
      <c r="O46" s="24" t="s">
        <v>21</v>
      </c>
    </row>
    <row r="47" spans="1:15" s="1" customFormat="1" ht="24.75" customHeight="1">
      <c r="A47" s="11">
        <v>45</v>
      </c>
      <c r="B47" s="15" t="s">
        <v>146</v>
      </c>
      <c r="C47" s="15" t="s">
        <v>147</v>
      </c>
      <c r="D47" s="17" t="s">
        <v>125</v>
      </c>
      <c r="E47" s="17" t="s">
        <v>137</v>
      </c>
      <c r="F47" s="17" t="s">
        <v>145</v>
      </c>
      <c r="G47" s="15">
        <v>166.5</v>
      </c>
      <c r="H47" s="18">
        <f>G47/3</f>
        <v>55.5</v>
      </c>
      <c r="I47" s="23">
        <f>H47/2</f>
        <v>27.75</v>
      </c>
      <c r="J47" s="25">
        <v>82.78</v>
      </c>
      <c r="K47" s="21">
        <f>J47/2</f>
        <v>41.39</v>
      </c>
      <c r="L47" s="21">
        <f>I47+K47</f>
        <v>69.14</v>
      </c>
      <c r="M47" s="25">
        <v>2</v>
      </c>
      <c r="N47" s="22" t="s">
        <v>21</v>
      </c>
      <c r="O47" s="24" t="s">
        <v>21</v>
      </c>
    </row>
    <row r="48" spans="1:15" s="1" customFormat="1" ht="24.75" customHeight="1">
      <c r="A48" s="11">
        <v>46</v>
      </c>
      <c r="B48" s="15" t="s">
        <v>148</v>
      </c>
      <c r="C48" s="15" t="s">
        <v>149</v>
      </c>
      <c r="D48" s="17" t="s">
        <v>141</v>
      </c>
      <c r="E48" s="17" t="s">
        <v>150</v>
      </c>
      <c r="F48" s="17" t="s">
        <v>151</v>
      </c>
      <c r="G48" s="15">
        <v>196</v>
      </c>
      <c r="H48" s="18">
        <f>G48/3</f>
        <v>65.33333333333333</v>
      </c>
      <c r="I48" s="23">
        <f>H48/2</f>
        <v>32.666666666666664</v>
      </c>
      <c r="J48" s="25">
        <v>84.58</v>
      </c>
      <c r="K48" s="21">
        <f>J48/2</f>
        <v>42.29</v>
      </c>
      <c r="L48" s="21">
        <f>I48+K48</f>
        <v>74.95666666666666</v>
      </c>
      <c r="M48" s="25">
        <v>2</v>
      </c>
      <c r="N48" s="22" t="s">
        <v>21</v>
      </c>
      <c r="O48" s="24" t="s">
        <v>21</v>
      </c>
    </row>
    <row r="49" spans="1:15" s="1" customFormat="1" ht="24.75" customHeight="1">
      <c r="A49" s="11">
        <v>47</v>
      </c>
      <c r="B49" s="15" t="s">
        <v>152</v>
      </c>
      <c r="C49" s="15" t="s">
        <v>153</v>
      </c>
      <c r="D49" s="17" t="s">
        <v>141</v>
      </c>
      <c r="E49" s="17" t="s">
        <v>150</v>
      </c>
      <c r="F49" s="17" t="s">
        <v>151</v>
      </c>
      <c r="G49" s="15">
        <v>192</v>
      </c>
      <c r="H49" s="18">
        <f>G49/3</f>
        <v>64</v>
      </c>
      <c r="I49" s="23">
        <f>H49/2</f>
        <v>32</v>
      </c>
      <c r="J49" s="25">
        <v>92.68</v>
      </c>
      <c r="K49" s="21">
        <f>J49/2</f>
        <v>46.34</v>
      </c>
      <c r="L49" s="21">
        <f>I49+K49</f>
        <v>78.34</v>
      </c>
      <c r="M49" s="25">
        <v>1</v>
      </c>
      <c r="N49" s="22" t="s">
        <v>21</v>
      </c>
      <c r="O49" s="24" t="s">
        <v>21</v>
      </c>
    </row>
    <row r="50" spans="1:15" s="1" customFormat="1" ht="24.75" customHeight="1">
      <c r="A50" s="11">
        <v>48</v>
      </c>
      <c r="B50" s="15" t="s">
        <v>154</v>
      </c>
      <c r="C50" s="15" t="s">
        <v>155</v>
      </c>
      <c r="D50" s="17" t="s">
        <v>141</v>
      </c>
      <c r="E50" s="17" t="s">
        <v>150</v>
      </c>
      <c r="F50" s="17" t="s">
        <v>151</v>
      </c>
      <c r="G50" s="15">
        <v>190</v>
      </c>
      <c r="H50" s="18">
        <f>G50/3</f>
        <v>63.333333333333336</v>
      </c>
      <c r="I50" s="23">
        <f>H50/2</f>
        <v>31.666666666666668</v>
      </c>
      <c r="J50" s="25">
        <v>83.38</v>
      </c>
      <c r="K50" s="21">
        <f>J50/2</f>
        <v>41.69</v>
      </c>
      <c r="L50" s="21">
        <f>I50+K50</f>
        <v>73.35666666666667</v>
      </c>
      <c r="M50" s="25">
        <v>3</v>
      </c>
      <c r="N50" s="22" t="s">
        <v>21</v>
      </c>
      <c r="O50" s="24" t="s">
        <v>21</v>
      </c>
    </row>
    <row r="51" spans="1:15" s="1" customFormat="1" ht="24.75" customHeight="1">
      <c r="A51" s="11">
        <v>49</v>
      </c>
      <c r="B51" s="15" t="s">
        <v>156</v>
      </c>
      <c r="C51" s="15" t="s">
        <v>157</v>
      </c>
      <c r="D51" s="17" t="s">
        <v>158</v>
      </c>
      <c r="E51" s="17" t="s">
        <v>150</v>
      </c>
      <c r="F51" s="17" t="s">
        <v>159</v>
      </c>
      <c r="G51" s="15">
        <v>204.5</v>
      </c>
      <c r="H51" s="18">
        <f>G51/3</f>
        <v>68.16666666666667</v>
      </c>
      <c r="I51" s="23">
        <f>H51/2</f>
        <v>34.083333333333336</v>
      </c>
      <c r="J51" s="25">
        <v>87.87</v>
      </c>
      <c r="K51" s="21">
        <f>J51/2</f>
        <v>43.935</v>
      </c>
      <c r="L51" s="21">
        <f>I51+K51</f>
        <v>78.01833333333335</v>
      </c>
      <c r="M51" s="25">
        <v>1</v>
      </c>
      <c r="N51" s="22" t="s">
        <v>21</v>
      </c>
      <c r="O51" s="24" t="s">
        <v>21</v>
      </c>
    </row>
    <row r="52" spans="1:15" s="1" customFormat="1" ht="24.75" customHeight="1">
      <c r="A52" s="11">
        <v>50</v>
      </c>
      <c r="B52" s="15" t="s">
        <v>160</v>
      </c>
      <c r="C52" s="15" t="s">
        <v>161</v>
      </c>
      <c r="D52" s="17" t="s">
        <v>158</v>
      </c>
      <c r="E52" s="17" t="s">
        <v>150</v>
      </c>
      <c r="F52" s="17" t="s">
        <v>159</v>
      </c>
      <c r="G52" s="15">
        <v>186.5</v>
      </c>
      <c r="H52" s="18">
        <f>G52/3</f>
        <v>62.166666666666664</v>
      </c>
      <c r="I52" s="23">
        <f>H52/2</f>
        <v>31.083333333333332</v>
      </c>
      <c r="J52" s="25">
        <v>83.63</v>
      </c>
      <c r="K52" s="21">
        <f>J52/2</f>
        <v>41.815</v>
      </c>
      <c r="L52" s="21">
        <f>I52+K52</f>
        <v>72.89833333333333</v>
      </c>
      <c r="M52" s="25">
        <v>9</v>
      </c>
      <c r="N52" s="22" t="s">
        <v>21</v>
      </c>
      <c r="O52" s="24" t="s">
        <v>21</v>
      </c>
    </row>
    <row r="53" spans="1:15" s="1" customFormat="1" ht="24.75" customHeight="1">
      <c r="A53" s="11">
        <v>51</v>
      </c>
      <c r="B53" s="15" t="s">
        <v>162</v>
      </c>
      <c r="C53" s="15" t="s">
        <v>163</v>
      </c>
      <c r="D53" s="19" t="s">
        <v>158</v>
      </c>
      <c r="E53" s="19" t="s">
        <v>150</v>
      </c>
      <c r="F53" s="19" t="s">
        <v>159</v>
      </c>
      <c r="G53" s="15">
        <v>189.5</v>
      </c>
      <c r="H53" s="18">
        <f>G53/3</f>
        <v>63.166666666666664</v>
      </c>
      <c r="I53" s="23">
        <f>H53/2</f>
        <v>31.583333333333332</v>
      </c>
      <c r="J53" s="25">
        <v>84.85</v>
      </c>
      <c r="K53" s="21">
        <f>J53/2</f>
        <v>42.425</v>
      </c>
      <c r="L53" s="21">
        <f>I53+K53</f>
        <v>74.00833333333333</v>
      </c>
      <c r="M53" s="25">
        <v>4</v>
      </c>
      <c r="N53" s="22" t="s">
        <v>21</v>
      </c>
      <c r="O53" s="24" t="s">
        <v>21</v>
      </c>
    </row>
    <row r="54" spans="1:15" s="1" customFormat="1" ht="24.75" customHeight="1">
      <c r="A54" s="11">
        <v>52</v>
      </c>
      <c r="B54" s="15" t="s">
        <v>164</v>
      </c>
      <c r="C54" s="15" t="s">
        <v>165</v>
      </c>
      <c r="D54" s="17" t="s">
        <v>158</v>
      </c>
      <c r="E54" s="17" t="s">
        <v>150</v>
      </c>
      <c r="F54" s="17" t="s">
        <v>159</v>
      </c>
      <c r="G54" s="15">
        <v>188.5</v>
      </c>
      <c r="H54" s="18">
        <f>G54/3</f>
        <v>62.833333333333336</v>
      </c>
      <c r="I54" s="23">
        <f>H54/2</f>
        <v>31.416666666666668</v>
      </c>
      <c r="J54" s="25">
        <v>83.54</v>
      </c>
      <c r="K54" s="21">
        <f>J54/2</f>
        <v>41.77</v>
      </c>
      <c r="L54" s="21">
        <f>I54+K54</f>
        <v>73.18666666666667</v>
      </c>
      <c r="M54" s="25">
        <v>8</v>
      </c>
      <c r="N54" s="22" t="s">
        <v>21</v>
      </c>
      <c r="O54" s="24" t="s">
        <v>21</v>
      </c>
    </row>
    <row r="55" spans="1:15" s="1" customFormat="1" ht="24.75" customHeight="1">
      <c r="A55" s="11">
        <v>53</v>
      </c>
      <c r="B55" s="15" t="s">
        <v>166</v>
      </c>
      <c r="C55" s="15" t="s">
        <v>167</v>
      </c>
      <c r="D55" s="17" t="s">
        <v>158</v>
      </c>
      <c r="E55" s="17" t="s">
        <v>150</v>
      </c>
      <c r="F55" s="17" t="s">
        <v>159</v>
      </c>
      <c r="G55" s="15">
        <v>188</v>
      </c>
      <c r="H55" s="18">
        <f>G55/3</f>
        <v>62.666666666666664</v>
      </c>
      <c r="I55" s="23">
        <f>H55/2</f>
        <v>31.333333333333332</v>
      </c>
      <c r="J55" s="25">
        <v>84.24</v>
      </c>
      <c r="K55" s="21">
        <f>J55/2</f>
        <v>42.12</v>
      </c>
      <c r="L55" s="21">
        <f>I55+K55</f>
        <v>73.45333333333333</v>
      </c>
      <c r="M55" s="25">
        <v>6</v>
      </c>
      <c r="N55" s="22" t="s">
        <v>21</v>
      </c>
      <c r="O55" s="24" t="s">
        <v>21</v>
      </c>
    </row>
    <row r="56" spans="1:15" s="1" customFormat="1" ht="24.75" customHeight="1">
      <c r="A56" s="11">
        <v>54</v>
      </c>
      <c r="B56" s="15" t="s">
        <v>168</v>
      </c>
      <c r="C56" s="15" t="s">
        <v>169</v>
      </c>
      <c r="D56" s="17" t="s">
        <v>158</v>
      </c>
      <c r="E56" s="17" t="s">
        <v>150</v>
      </c>
      <c r="F56" s="17" t="s">
        <v>159</v>
      </c>
      <c r="G56" s="15">
        <v>188</v>
      </c>
      <c r="H56" s="18">
        <f>G56/3</f>
        <v>62.666666666666664</v>
      </c>
      <c r="I56" s="23">
        <f>H56/2</f>
        <v>31.333333333333332</v>
      </c>
      <c r="J56" s="25">
        <v>84.35</v>
      </c>
      <c r="K56" s="21">
        <f>J56/2</f>
        <v>42.175</v>
      </c>
      <c r="L56" s="21">
        <f>I56+K56</f>
        <v>73.50833333333333</v>
      </c>
      <c r="M56" s="25">
        <v>5</v>
      </c>
      <c r="N56" s="22" t="s">
        <v>21</v>
      </c>
      <c r="O56" s="24" t="s">
        <v>21</v>
      </c>
    </row>
    <row r="57" spans="1:15" s="1" customFormat="1" ht="24.75" customHeight="1">
      <c r="A57" s="11">
        <v>55</v>
      </c>
      <c r="B57" s="15" t="s">
        <v>170</v>
      </c>
      <c r="C57" s="15" t="s">
        <v>171</v>
      </c>
      <c r="D57" s="17" t="s">
        <v>158</v>
      </c>
      <c r="E57" s="17" t="s">
        <v>150</v>
      </c>
      <c r="F57" s="17" t="s">
        <v>159</v>
      </c>
      <c r="G57" s="15">
        <v>187</v>
      </c>
      <c r="H57" s="18">
        <f>G57/3</f>
        <v>62.333333333333336</v>
      </c>
      <c r="I57" s="23">
        <f>H57/2</f>
        <v>31.166666666666668</v>
      </c>
      <c r="J57" s="25">
        <v>84.25</v>
      </c>
      <c r="K57" s="21">
        <f>J57/2</f>
        <v>42.125</v>
      </c>
      <c r="L57" s="21">
        <f>I57+K57</f>
        <v>73.29166666666667</v>
      </c>
      <c r="M57" s="25">
        <v>7</v>
      </c>
      <c r="N57" s="22" t="s">
        <v>21</v>
      </c>
      <c r="O57" s="24" t="s">
        <v>21</v>
      </c>
    </row>
    <row r="58" spans="1:15" s="1" customFormat="1" ht="24.75" customHeight="1">
      <c r="A58" s="11">
        <v>56</v>
      </c>
      <c r="B58" s="15" t="s">
        <v>172</v>
      </c>
      <c r="C58" s="15" t="s">
        <v>173</v>
      </c>
      <c r="D58" s="17" t="s">
        <v>158</v>
      </c>
      <c r="E58" s="17" t="s">
        <v>150</v>
      </c>
      <c r="F58" s="17" t="s">
        <v>159</v>
      </c>
      <c r="G58" s="15">
        <v>186</v>
      </c>
      <c r="H58" s="18">
        <f>G58/3</f>
        <v>62</v>
      </c>
      <c r="I58" s="23">
        <f>H58/2</f>
        <v>31</v>
      </c>
      <c r="J58" s="25">
        <v>86.43</v>
      </c>
      <c r="K58" s="21">
        <f>J58/2</f>
        <v>43.215</v>
      </c>
      <c r="L58" s="21">
        <f>I58+K58</f>
        <v>74.215</v>
      </c>
      <c r="M58" s="25">
        <v>3</v>
      </c>
      <c r="N58" s="22" t="s">
        <v>21</v>
      </c>
      <c r="O58" s="24" t="s">
        <v>21</v>
      </c>
    </row>
    <row r="59" spans="1:15" s="1" customFormat="1" ht="24.75" customHeight="1">
      <c r="A59" s="11">
        <v>57</v>
      </c>
      <c r="B59" s="15" t="s">
        <v>174</v>
      </c>
      <c r="C59" s="15" t="s">
        <v>175</v>
      </c>
      <c r="D59" s="17" t="s">
        <v>18</v>
      </c>
      <c r="E59" s="17" t="s">
        <v>176</v>
      </c>
      <c r="F59" s="17" t="s">
        <v>177</v>
      </c>
      <c r="G59" s="15">
        <v>195</v>
      </c>
      <c r="H59" s="18">
        <f>G59/3</f>
        <v>65</v>
      </c>
      <c r="I59" s="23">
        <f>H59/2</f>
        <v>32.5</v>
      </c>
      <c r="J59" s="25">
        <v>83.72</v>
      </c>
      <c r="K59" s="21">
        <f>J59/2</f>
        <v>41.86</v>
      </c>
      <c r="L59" s="21">
        <f>I59+K59</f>
        <v>74.36</v>
      </c>
      <c r="M59" s="25">
        <v>3</v>
      </c>
      <c r="N59" s="22" t="s">
        <v>21</v>
      </c>
      <c r="O59" s="24" t="s">
        <v>21</v>
      </c>
    </row>
    <row r="60" spans="1:15" s="1" customFormat="1" ht="24.75" customHeight="1">
      <c r="A60" s="11">
        <v>58</v>
      </c>
      <c r="B60" s="15" t="s">
        <v>178</v>
      </c>
      <c r="C60" s="15" t="s">
        <v>179</v>
      </c>
      <c r="D60" s="17" t="s">
        <v>18</v>
      </c>
      <c r="E60" s="17" t="s">
        <v>176</v>
      </c>
      <c r="F60" s="17" t="s">
        <v>177</v>
      </c>
      <c r="G60" s="15">
        <v>183.5</v>
      </c>
      <c r="H60" s="18">
        <f>G60/3</f>
        <v>61.166666666666664</v>
      </c>
      <c r="I60" s="23">
        <f>H60/2</f>
        <v>30.583333333333332</v>
      </c>
      <c r="J60" s="25">
        <v>87.84</v>
      </c>
      <c r="K60" s="21">
        <f>J60/2</f>
        <v>43.92</v>
      </c>
      <c r="L60" s="21">
        <f>I60+K60</f>
        <v>74.50333333333333</v>
      </c>
      <c r="M60" s="25">
        <v>1</v>
      </c>
      <c r="N60" s="22" t="s">
        <v>21</v>
      </c>
      <c r="O60" s="24" t="s">
        <v>21</v>
      </c>
    </row>
    <row r="61" spans="1:15" s="1" customFormat="1" ht="24.75" customHeight="1">
      <c r="A61" s="11">
        <v>59</v>
      </c>
      <c r="B61" s="15" t="s">
        <v>180</v>
      </c>
      <c r="C61" s="15" t="s">
        <v>163</v>
      </c>
      <c r="D61" s="19" t="s">
        <v>18</v>
      </c>
      <c r="E61" s="19" t="s">
        <v>176</v>
      </c>
      <c r="F61" s="19" t="s">
        <v>177</v>
      </c>
      <c r="G61" s="15">
        <v>176.5</v>
      </c>
      <c r="H61" s="18">
        <f>G61/3</f>
        <v>58.833333333333336</v>
      </c>
      <c r="I61" s="23">
        <f>H61/2</f>
        <v>29.416666666666668</v>
      </c>
      <c r="J61" s="25">
        <v>86.04</v>
      </c>
      <c r="K61" s="21">
        <f>J61/2</f>
        <v>43.02</v>
      </c>
      <c r="L61" s="21">
        <f>I61+K61</f>
        <v>72.43666666666667</v>
      </c>
      <c r="M61" s="25">
        <v>4</v>
      </c>
      <c r="N61" s="22" t="s">
        <v>21</v>
      </c>
      <c r="O61" s="24" t="s">
        <v>21</v>
      </c>
    </row>
    <row r="62" spans="1:15" s="1" customFormat="1" ht="24.75" customHeight="1">
      <c r="A62" s="11">
        <v>60</v>
      </c>
      <c r="B62" s="15" t="s">
        <v>181</v>
      </c>
      <c r="C62" s="15" t="s">
        <v>182</v>
      </c>
      <c r="D62" s="17" t="s">
        <v>18</v>
      </c>
      <c r="E62" s="17" t="s">
        <v>176</v>
      </c>
      <c r="F62" s="17" t="s">
        <v>177</v>
      </c>
      <c r="G62" s="15">
        <v>174.5</v>
      </c>
      <c r="H62" s="18">
        <f>G62/3</f>
        <v>58.166666666666664</v>
      </c>
      <c r="I62" s="23">
        <f>H62/2</f>
        <v>29.083333333333332</v>
      </c>
      <c r="J62" s="22">
        <v>81.73</v>
      </c>
      <c r="K62" s="21">
        <f>J62/2</f>
        <v>40.865</v>
      </c>
      <c r="L62" s="21">
        <f>I62+K62</f>
        <v>69.94833333333334</v>
      </c>
      <c r="M62" s="25">
        <v>6</v>
      </c>
      <c r="N62" s="22" t="s">
        <v>21</v>
      </c>
      <c r="O62" s="24" t="s">
        <v>21</v>
      </c>
    </row>
    <row r="63" spans="1:15" s="1" customFormat="1" ht="24.75" customHeight="1">
      <c r="A63" s="11">
        <v>61</v>
      </c>
      <c r="B63" s="15" t="s">
        <v>183</v>
      </c>
      <c r="C63" s="15" t="s">
        <v>184</v>
      </c>
      <c r="D63" s="17" t="s">
        <v>18</v>
      </c>
      <c r="E63" s="17" t="s">
        <v>176</v>
      </c>
      <c r="F63" s="17" t="s">
        <v>177</v>
      </c>
      <c r="G63" s="15">
        <v>172.5</v>
      </c>
      <c r="H63" s="18">
        <f>G63/3</f>
        <v>57.5</v>
      </c>
      <c r="I63" s="23">
        <f>H63/2</f>
        <v>28.75</v>
      </c>
      <c r="J63" s="22">
        <v>91.23</v>
      </c>
      <c r="K63" s="21">
        <f>J63/2</f>
        <v>45.615</v>
      </c>
      <c r="L63" s="21">
        <f>I63+K63</f>
        <v>74.36500000000001</v>
      </c>
      <c r="M63" s="22">
        <v>2</v>
      </c>
      <c r="N63" s="22" t="s">
        <v>21</v>
      </c>
      <c r="O63" s="24" t="s">
        <v>21</v>
      </c>
    </row>
    <row r="64" spans="1:15" ht="24.75" customHeight="1">
      <c r="A64" s="11">
        <v>62</v>
      </c>
      <c r="B64" s="15" t="s">
        <v>185</v>
      </c>
      <c r="C64" s="15" t="s">
        <v>186</v>
      </c>
      <c r="D64" s="17" t="s">
        <v>18</v>
      </c>
      <c r="E64" s="17" t="s">
        <v>187</v>
      </c>
      <c r="F64" s="17" t="s">
        <v>188</v>
      </c>
      <c r="G64" s="15">
        <v>198.5</v>
      </c>
      <c r="H64" s="18">
        <f>G64/3</f>
        <v>66.16666666666667</v>
      </c>
      <c r="I64" s="23">
        <f>H64/2</f>
        <v>33.083333333333336</v>
      </c>
      <c r="J64" s="25">
        <v>90.52</v>
      </c>
      <c r="K64" s="21">
        <f>J64/2</f>
        <v>45.26</v>
      </c>
      <c r="L64" s="21">
        <f>I64+K64</f>
        <v>78.34333333333333</v>
      </c>
      <c r="M64" s="22">
        <v>1</v>
      </c>
      <c r="N64" s="22" t="s">
        <v>21</v>
      </c>
      <c r="O64" s="24" t="s">
        <v>21</v>
      </c>
    </row>
    <row r="65" spans="1:15" ht="27">
      <c r="A65" s="11">
        <v>63</v>
      </c>
      <c r="B65" s="17" t="s">
        <v>189</v>
      </c>
      <c r="C65" s="17" t="s">
        <v>190</v>
      </c>
      <c r="D65" s="17" t="s">
        <v>18</v>
      </c>
      <c r="E65" s="17" t="s">
        <v>191</v>
      </c>
      <c r="F65" s="17" t="s">
        <v>192</v>
      </c>
      <c r="G65" s="17">
        <v>186</v>
      </c>
      <c r="H65" s="17">
        <f>G65/3</f>
        <v>62</v>
      </c>
      <c r="I65" s="17">
        <f>H65/2</f>
        <v>31</v>
      </c>
      <c r="J65" s="17">
        <v>87.5</v>
      </c>
      <c r="K65" s="17">
        <f>J65/2</f>
        <v>43.75</v>
      </c>
      <c r="L65" s="21">
        <f>I65+K65</f>
        <v>74.75</v>
      </c>
      <c r="M65" s="17">
        <v>2</v>
      </c>
      <c r="N65" s="22" t="s">
        <v>21</v>
      </c>
      <c r="O65" s="24" t="s">
        <v>21</v>
      </c>
    </row>
    <row r="66" spans="1:15" ht="27">
      <c r="A66" s="11">
        <v>64</v>
      </c>
      <c r="B66" s="17" t="s">
        <v>193</v>
      </c>
      <c r="C66" s="17" t="s">
        <v>194</v>
      </c>
      <c r="D66" s="17" t="s">
        <v>18</v>
      </c>
      <c r="E66" s="17" t="s">
        <v>191</v>
      </c>
      <c r="F66" s="17" t="s">
        <v>192</v>
      </c>
      <c r="G66" s="17">
        <v>179.5</v>
      </c>
      <c r="H66" s="17">
        <f>G66/3</f>
        <v>59.833333333333336</v>
      </c>
      <c r="I66" s="17">
        <f>H66/2</f>
        <v>29.916666666666668</v>
      </c>
      <c r="J66" s="17">
        <v>90.08</v>
      </c>
      <c r="K66" s="17">
        <f>J66/2</f>
        <v>45.04</v>
      </c>
      <c r="L66" s="21">
        <f>I66+K66</f>
        <v>74.95666666666666</v>
      </c>
      <c r="M66" s="17">
        <v>1</v>
      </c>
      <c r="N66" s="22" t="s">
        <v>21</v>
      </c>
      <c r="O66" s="24" t="s">
        <v>21</v>
      </c>
    </row>
    <row r="67" spans="1:17" s="4" customFormat="1" ht="24.75" customHeight="1">
      <c r="A67" s="11">
        <v>65</v>
      </c>
      <c r="B67" s="28" t="s">
        <v>195</v>
      </c>
      <c r="C67" s="28" t="s">
        <v>196</v>
      </c>
      <c r="D67" s="17" t="s">
        <v>197</v>
      </c>
      <c r="E67" s="17" t="s">
        <v>198</v>
      </c>
      <c r="F67" s="17" t="s">
        <v>199</v>
      </c>
      <c r="G67" s="28">
        <v>190</v>
      </c>
      <c r="H67" s="18">
        <f>G67/3</f>
        <v>63.333333333333336</v>
      </c>
      <c r="I67" s="23">
        <f>H67/2</f>
        <v>31.666666666666668</v>
      </c>
      <c r="J67" s="29">
        <v>83.46</v>
      </c>
      <c r="K67" s="21">
        <f>J67/2</f>
        <v>41.73</v>
      </c>
      <c r="L67" s="21">
        <f>I67+K67</f>
        <v>73.39666666666666</v>
      </c>
      <c r="M67" s="22">
        <v>1</v>
      </c>
      <c r="N67" s="22" t="s">
        <v>21</v>
      </c>
      <c r="O67" s="24" t="s">
        <v>21</v>
      </c>
      <c r="Q67" s="14"/>
    </row>
    <row r="68" spans="1:17" s="4" customFormat="1" ht="24.75" customHeight="1">
      <c r="A68" s="11">
        <v>66</v>
      </c>
      <c r="B68" s="17" t="s">
        <v>200</v>
      </c>
      <c r="C68" s="17" t="s">
        <v>201</v>
      </c>
      <c r="D68" s="17" t="s">
        <v>202</v>
      </c>
      <c r="E68" s="17" t="s">
        <v>203</v>
      </c>
      <c r="F68" s="17">
        <v>1919020399</v>
      </c>
      <c r="G68" s="17" t="s">
        <v>204</v>
      </c>
      <c r="H68" s="18"/>
      <c r="I68" s="23"/>
      <c r="J68" s="29">
        <v>74.14</v>
      </c>
      <c r="K68" s="21"/>
      <c r="L68" s="21">
        <f>J68</f>
        <v>74.14</v>
      </c>
      <c r="M68" s="22">
        <v>1</v>
      </c>
      <c r="N68" s="22" t="s">
        <v>21</v>
      </c>
      <c r="O68" s="24" t="s">
        <v>21</v>
      </c>
      <c r="Q68" s="14"/>
    </row>
    <row r="69" spans="1:18" s="5" customFormat="1" ht="24.75" customHeight="1">
      <c r="A69" s="11">
        <v>67</v>
      </c>
      <c r="B69" s="28" t="s">
        <v>205</v>
      </c>
      <c r="C69" s="28" t="s">
        <v>206</v>
      </c>
      <c r="D69" s="17" t="s">
        <v>207</v>
      </c>
      <c r="E69" s="17" t="s">
        <v>208</v>
      </c>
      <c r="F69" s="17" t="s">
        <v>209</v>
      </c>
      <c r="G69" s="28">
        <v>157.4</v>
      </c>
      <c r="H69" s="18">
        <f aca="true" t="shared" si="4" ref="H69:H79">G69/3</f>
        <v>52.46666666666667</v>
      </c>
      <c r="I69" s="23">
        <f aca="true" t="shared" si="5" ref="I69:I79">H69/2</f>
        <v>26.233333333333334</v>
      </c>
      <c r="J69" s="30">
        <v>79.16</v>
      </c>
      <c r="K69" s="21">
        <f aca="true" t="shared" si="6" ref="K69:K79">J69/2</f>
        <v>39.58</v>
      </c>
      <c r="L69" s="21">
        <f aca="true" t="shared" si="7" ref="L69:L79">I69+K69</f>
        <v>65.81333333333333</v>
      </c>
      <c r="M69" s="25">
        <v>1</v>
      </c>
      <c r="N69" s="22" t="s">
        <v>21</v>
      </c>
      <c r="O69" s="24" t="s">
        <v>21</v>
      </c>
      <c r="Q69" s="14"/>
      <c r="R69" s="4"/>
    </row>
    <row r="70" spans="1:18" s="5" customFormat="1" ht="24.75" customHeight="1">
      <c r="A70" s="11">
        <v>68</v>
      </c>
      <c r="B70" s="28" t="s">
        <v>210</v>
      </c>
      <c r="C70" s="28" t="s">
        <v>211</v>
      </c>
      <c r="D70" s="17" t="s">
        <v>207</v>
      </c>
      <c r="E70" s="17" t="s">
        <v>212</v>
      </c>
      <c r="F70" s="17" t="s">
        <v>213</v>
      </c>
      <c r="G70" s="28">
        <v>177.1</v>
      </c>
      <c r="H70" s="18">
        <f t="shared" si="4"/>
        <v>59.03333333333333</v>
      </c>
      <c r="I70" s="23">
        <f t="shared" si="5"/>
        <v>29.516666666666666</v>
      </c>
      <c r="J70" s="30">
        <v>73.74</v>
      </c>
      <c r="K70" s="21">
        <f t="shared" si="6"/>
        <v>36.87</v>
      </c>
      <c r="L70" s="21">
        <f t="shared" si="7"/>
        <v>66.38666666666666</v>
      </c>
      <c r="M70" s="25">
        <v>1</v>
      </c>
      <c r="N70" s="22" t="s">
        <v>21</v>
      </c>
      <c r="O70" s="24" t="s">
        <v>21</v>
      </c>
      <c r="Q70" s="14"/>
      <c r="R70" s="4"/>
    </row>
    <row r="71" spans="1:18" s="5" customFormat="1" ht="24.75" customHeight="1">
      <c r="A71" s="11">
        <v>69</v>
      </c>
      <c r="B71" s="28" t="s">
        <v>214</v>
      </c>
      <c r="C71" s="28" t="s">
        <v>215</v>
      </c>
      <c r="D71" s="17" t="s">
        <v>207</v>
      </c>
      <c r="E71" s="17" t="s">
        <v>216</v>
      </c>
      <c r="F71" s="17" t="s">
        <v>217</v>
      </c>
      <c r="G71" s="28">
        <v>176.5</v>
      </c>
      <c r="H71" s="18">
        <f t="shared" si="4"/>
        <v>58.833333333333336</v>
      </c>
      <c r="I71" s="23">
        <f t="shared" si="5"/>
        <v>29.416666666666668</v>
      </c>
      <c r="J71" s="30">
        <v>84.7</v>
      </c>
      <c r="K71" s="21">
        <f t="shared" si="6"/>
        <v>42.35</v>
      </c>
      <c r="L71" s="21">
        <f t="shared" si="7"/>
        <v>71.76666666666667</v>
      </c>
      <c r="M71" s="25">
        <v>1</v>
      </c>
      <c r="N71" s="22" t="s">
        <v>21</v>
      </c>
      <c r="O71" s="24" t="s">
        <v>21</v>
      </c>
      <c r="Q71" s="14"/>
      <c r="R71" s="4"/>
    </row>
    <row r="72" spans="1:18" s="5" customFormat="1" ht="24.75" customHeight="1">
      <c r="A72" s="11">
        <v>70</v>
      </c>
      <c r="B72" s="28" t="s">
        <v>218</v>
      </c>
      <c r="C72" s="28" t="s">
        <v>219</v>
      </c>
      <c r="D72" s="17" t="s">
        <v>220</v>
      </c>
      <c r="E72" s="17" t="s">
        <v>221</v>
      </c>
      <c r="F72" s="17" t="s">
        <v>222</v>
      </c>
      <c r="G72" s="28">
        <v>179.7</v>
      </c>
      <c r="H72" s="18">
        <f t="shared" si="4"/>
        <v>59.9</v>
      </c>
      <c r="I72" s="23">
        <f t="shared" si="5"/>
        <v>29.95</v>
      </c>
      <c r="J72" s="30">
        <v>78.8</v>
      </c>
      <c r="K72" s="21">
        <f t="shared" si="6"/>
        <v>39.4</v>
      </c>
      <c r="L72" s="21">
        <f t="shared" si="7"/>
        <v>69.35</v>
      </c>
      <c r="M72" s="25">
        <v>1</v>
      </c>
      <c r="N72" s="22" t="s">
        <v>21</v>
      </c>
      <c r="O72" s="24" t="s">
        <v>21</v>
      </c>
      <c r="Q72" s="14"/>
      <c r="R72" s="4"/>
    </row>
    <row r="73" spans="1:18" s="5" customFormat="1" ht="24.75" customHeight="1">
      <c r="A73" s="11">
        <v>71</v>
      </c>
      <c r="B73" s="28" t="s">
        <v>223</v>
      </c>
      <c r="C73" s="28" t="s">
        <v>224</v>
      </c>
      <c r="D73" s="17" t="s">
        <v>225</v>
      </c>
      <c r="E73" s="17" t="s">
        <v>226</v>
      </c>
      <c r="F73" s="17" t="s">
        <v>227</v>
      </c>
      <c r="G73" s="28">
        <v>178</v>
      </c>
      <c r="H73" s="18">
        <f t="shared" si="4"/>
        <v>59.333333333333336</v>
      </c>
      <c r="I73" s="23">
        <f t="shared" si="5"/>
        <v>29.666666666666668</v>
      </c>
      <c r="J73" s="30">
        <v>80.04</v>
      </c>
      <c r="K73" s="21">
        <f t="shared" si="6"/>
        <v>40.02</v>
      </c>
      <c r="L73" s="21">
        <f t="shared" si="7"/>
        <v>69.68666666666667</v>
      </c>
      <c r="M73" s="25">
        <v>1</v>
      </c>
      <c r="N73" s="22" t="s">
        <v>21</v>
      </c>
      <c r="O73" s="24" t="s">
        <v>21</v>
      </c>
      <c r="Q73" s="14"/>
      <c r="R73" s="4"/>
    </row>
    <row r="74" spans="1:18" s="5" customFormat="1" ht="24.75" customHeight="1">
      <c r="A74" s="11">
        <v>72</v>
      </c>
      <c r="B74" s="28" t="s">
        <v>228</v>
      </c>
      <c r="C74" s="28" t="s">
        <v>229</v>
      </c>
      <c r="D74" s="17" t="s">
        <v>230</v>
      </c>
      <c r="E74" s="17" t="s">
        <v>226</v>
      </c>
      <c r="F74" s="17" t="s">
        <v>231</v>
      </c>
      <c r="G74" s="28">
        <v>193</v>
      </c>
      <c r="H74" s="18">
        <f t="shared" si="4"/>
        <v>64.33333333333333</v>
      </c>
      <c r="I74" s="23">
        <f t="shared" si="5"/>
        <v>32.166666666666664</v>
      </c>
      <c r="J74" s="30">
        <v>79.34</v>
      </c>
      <c r="K74" s="21">
        <f t="shared" si="6"/>
        <v>39.67</v>
      </c>
      <c r="L74" s="21">
        <f t="shared" si="7"/>
        <v>71.83666666666667</v>
      </c>
      <c r="M74" s="25">
        <v>1</v>
      </c>
      <c r="N74" s="22" t="s">
        <v>21</v>
      </c>
      <c r="O74" s="24" t="s">
        <v>21</v>
      </c>
      <c r="Q74" s="14"/>
      <c r="R74" s="4"/>
    </row>
    <row r="75" spans="1:18" s="5" customFormat="1" ht="24.75" customHeight="1">
      <c r="A75" s="11">
        <v>73</v>
      </c>
      <c r="B75" s="28" t="s">
        <v>232</v>
      </c>
      <c r="C75" s="28" t="s">
        <v>233</v>
      </c>
      <c r="D75" s="17" t="s">
        <v>234</v>
      </c>
      <c r="E75" s="17" t="s">
        <v>235</v>
      </c>
      <c r="F75" s="17" t="s">
        <v>236</v>
      </c>
      <c r="G75" s="28">
        <v>188</v>
      </c>
      <c r="H75" s="18">
        <f t="shared" si="4"/>
        <v>62.666666666666664</v>
      </c>
      <c r="I75" s="23">
        <f t="shared" si="5"/>
        <v>31.333333333333332</v>
      </c>
      <c r="J75" s="30">
        <v>80.7</v>
      </c>
      <c r="K75" s="21">
        <f t="shared" si="6"/>
        <v>40.35</v>
      </c>
      <c r="L75" s="21">
        <f t="shared" si="7"/>
        <v>71.68333333333334</v>
      </c>
      <c r="M75" s="25">
        <v>1</v>
      </c>
      <c r="N75" s="22" t="s">
        <v>21</v>
      </c>
      <c r="O75" s="24" t="s">
        <v>21</v>
      </c>
      <c r="Q75" s="14"/>
      <c r="R75" s="4"/>
    </row>
    <row r="76" spans="1:18" s="5" customFormat="1" ht="24.75" customHeight="1">
      <c r="A76" s="11">
        <v>74</v>
      </c>
      <c r="B76" s="28" t="s">
        <v>237</v>
      </c>
      <c r="C76" s="28" t="s">
        <v>238</v>
      </c>
      <c r="D76" s="17" t="s">
        <v>239</v>
      </c>
      <c r="E76" s="17" t="s">
        <v>240</v>
      </c>
      <c r="F76" s="17" t="s">
        <v>241</v>
      </c>
      <c r="G76" s="28">
        <v>170.5</v>
      </c>
      <c r="H76" s="18">
        <f t="shared" si="4"/>
        <v>56.833333333333336</v>
      </c>
      <c r="I76" s="23">
        <f t="shared" si="5"/>
        <v>28.416666666666668</v>
      </c>
      <c r="J76" s="30">
        <v>85.8</v>
      </c>
      <c r="K76" s="21">
        <f t="shared" si="6"/>
        <v>42.9</v>
      </c>
      <c r="L76" s="21">
        <f t="shared" si="7"/>
        <v>71.31666666666666</v>
      </c>
      <c r="M76" s="25">
        <v>1</v>
      </c>
      <c r="N76" s="22" t="s">
        <v>21</v>
      </c>
      <c r="O76" s="24" t="s">
        <v>21</v>
      </c>
      <c r="Q76" s="14"/>
      <c r="R76" s="4"/>
    </row>
    <row r="77" spans="1:18" s="5" customFormat="1" ht="24.75" customHeight="1">
      <c r="A77" s="11">
        <v>75</v>
      </c>
      <c r="B77" s="28" t="s">
        <v>242</v>
      </c>
      <c r="C77" s="28" t="s">
        <v>243</v>
      </c>
      <c r="D77" s="17" t="s">
        <v>244</v>
      </c>
      <c r="E77" s="17" t="s">
        <v>245</v>
      </c>
      <c r="F77" s="17" t="s">
        <v>246</v>
      </c>
      <c r="G77" s="28">
        <v>179.5</v>
      </c>
      <c r="H77" s="18">
        <f t="shared" si="4"/>
        <v>59.833333333333336</v>
      </c>
      <c r="I77" s="23">
        <f t="shared" si="5"/>
        <v>29.916666666666668</v>
      </c>
      <c r="J77" s="30">
        <v>82.94</v>
      </c>
      <c r="K77" s="21">
        <f t="shared" si="6"/>
        <v>41.47</v>
      </c>
      <c r="L77" s="21">
        <f t="shared" si="7"/>
        <v>71.38666666666667</v>
      </c>
      <c r="M77" s="25">
        <v>1</v>
      </c>
      <c r="N77" s="22" t="s">
        <v>21</v>
      </c>
      <c r="O77" s="24" t="s">
        <v>21</v>
      </c>
      <c r="Q77" s="14"/>
      <c r="R77" s="4"/>
    </row>
    <row r="78" spans="1:18" s="6" customFormat="1" ht="24.75" customHeight="1">
      <c r="A78" s="11">
        <v>76</v>
      </c>
      <c r="B78" s="28" t="s">
        <v>247</v>
      </c>
      <c r="C78" s="28" t="s">
        <v>248</v>
      </c>
      <c r="D78" s="17" t="s">
        <v>249</v>
      </c>
      <c r="E78" s="17" t="s">
        <v>250</v>
      </c>
      <c r="F78" s="17" t="s">
        <v>251</v>
      </c>
      <c r="G78" s="28">
        <v>174.2</v>
      </c>
      <c r="H78" s="18">
        <f t="shared" si="4"/>
        <v>58.06666666666666</v>
      </c>
      <c r="I78" s="23">
        <f t="shared" si="5"/>
        <v>29.03333333333333</v>
      </c>
      <c r="J78" s="31">
        <v>83.22</v>
      </c>
      <c r="K78" s="21">
        <f t="shared" si="6"/>
        <v>41.61</v>
      </c>
      <c r="L78" s="21">
        <f t="shared" si="7"/>
        <v>70.64333333333333</v>
      </c>
      <c r="M78" s="26">
        <v>1</v>
      </c>
      <c r="N78" s="22" t="s">
        <v>21</v>
      </c>
      <c r="O78" s="24" t="s">
        <v>21</v>
      </c>
      <c r="Q78" s="14"/>
      <c r="R78" s="4"/>
    </row>
    <row r="79" spans="1:18" s="6" customFormat="1" ht="24.75" customHeight="1">
      <c r="A79" s="11">
        <v>77</v>
      </c>
      <c r="B79" s="28" t="s">
        <v>252</v>
      </c>
      <c r="C79" s="28" t="s">
        <v>253</v>
      </c>
      <c r="D79" s="17" t="s">
        <v>254</v>
      </c>
      <c r="E79" s="17" t="s">
        <v>255</v>
      </c>
      <c r="F79" s="17" t="s">
        <v>256</v>
      </c>
      <c r="G79" s="28">
        <v>176.5</v>
      </c>
      <c r="H79" s="18">
        <f t="shared" si="4"/>
        <v>58.833333333333336</v>
      </c>
      <c r="I79" s="23">
        <f t="shared" si="5"/>
        <v>29.416666666666668</v>
      </c>
      <c r="J79" s="31">
        <v>80.82</v>
      </c>
      <c r="K79" s="21">
        <f t="shared" si="6"/>
        <v>40.41</v>
      </c>
      <c r="L79" s="21">
        <f t="shared" si="7"/>
        <v>69.82666666666667</v>
      </c>
      <c r="M79" s="26">
        <v>1</v>
      </c>
      <c r="N79" s="22" t="s">
        <v>21</v>
      </c>
      <c r="O79" s="24" t="s">
        <v>21</v>
      </c>
      <c r="Q79" s="14"/>
      <c r="R79" s="4"/>
    </row>
  </sheetData>
  <sheetProtection/>
  <autoFilter ref="B2:O79"/>
  <mergeCells count="1">
    <mergeCell ref="B1:O1"/>
  </mergeCells>
  <printOptions/>
  <pageMargins left="0.7513888888888889" right="0.38958333333333334" top="0" bottom="0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岳</cp:lastModifiedBy>
  <dcterms:created xsi:type="dcterms:W3CDTF">2017-08-04T08:52:26Z</dcterms:created>
  <dcterms:modified xsi:type="dcterms:W3CDTF">2019-08-21T08:08:04Z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