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郭云\保卫大队招聘\"/>
    </mc:Choice>
  </mc:AlternateContent>
  <bookViews>
    <workbookView xWindow="0" yWindow="0" windowWidth="11490" windowHeight="46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I32" i="1" s="1"/>
  <c r="F32" i="1"/>
  <c r="H31" i="1"/>
  <c r="F31" i="1"/>
  <c r="I31" i="1" s="1"/>
  <c r="H30" i="1"/>
  <c r="I30" i="1" s="1"/>
  <c r="F30" i="1"/>
  <c r="I25" i="1"/>
  <c r="H25" i="1"/>
  <c r="F25" i="1"/>
  <c r="H24" i="1"/>
  <c r="I24" i="1" s="1"/>
  <c r="F24" i="1"/>
  <c r="H23" i="1"/>
  <c r="F23" i="1"/>
  <c r="I23" i="1" s="1"/>
  <c r="H17" i="1"/>
  <c r="I17" i="1" s="1"/>
  <c r="F17" i="1"/>
  <c r="H16" i="1"/>
  <c r="I16" i="1" s="1"/>
  <c r="F16" i="1"/>
  <c r="I15" i="1"/>
  <c r="H15" i="1"/>
  <c r="F15" i="1"/>
  <c r="H14" i="1"/>
  <c r="I14" i="1" s="1"/>
  <c r="F14" i="1"/>
  <c r="H13" i="1"/>
  <c r="I13" i="1" s="1"/>
  <c r="F13" i="1"/>
  <c r="H12" i="1"/>
  <c r="I12" i="1" s="1"/>
  <c r="F12" i="1"/>
  <c r="I11" i="1"/>
  <c r="H11" i="1"/>
  <c r="F11" i="1"/>
  <c r="H10" i="1"/>
  <c r="I10" i="1" s="1"/>
  <c r="F10" i="1"/>
  <c r="H9" i="1"/>
  <c r="I9" i="1" s="1"/>
  <c r="F9" i="1"/>
  <c r="H8" i="1"/>
  <c r="I8" i="1" s="1"/>
  <c r="F8" i="1"/>
  <c r="I7" i="1"/>
  <c r="H7" i="1"/>
  <c r="F7" i="1"/>
  <c r="H6" i="1"/>
  <c r="I6" i="1" s="1"/>
  <c r="F6" i="1"/>
</calcChain>
</file>

<file path=xl/sharedStrings.xml><?xml version="1.0" encoding="utf-8"?>
<sst xmlns="http://schemas.openxmlformats.org/spreadsheetml/2006/main" count="94" uniqueCount="50">
  <si>
    <t xml:space="preserve">海南省直属机关保卫大队2019年公开招聘综合成绩汇总表                          </t>
  </si>
  <si>
    <t>（安保管理岗）</t>
    <phoneticPr fontId="3" type="noConversion"/>
  </si>
  <si>
    <t>序号</t>
  </si>
  <si>
    <t>准考证号</t>
  </si>
  <si>
    <t>姓名</t>
  </si>
  <si>
    <t>性别</t>
    <phoneticPr fontId="3" type="noConversion"/>
  </si>
  <si>
    <t>笔试</t>
    <phoneticPr fontId="3" type="noConversion"/>
  </si>
  <si>
    <t>面试</t>
    <phoneticPr fontId="3" type="noConversion"/>
  </si>
  <si>
    <t>综合成绩</t>
  </si>
  <si>
    <t>排名</t>
    <phoneticPr fontId="3" type="noConversion"/>
  </si>
  <si>
    <t>备注</t>
  </si>
  <si>
    <t>卷面分</t>
    <phoneticPr fontId="3" type="noConversion"/>
  </si>
  <si>
    <t>折算分(占40%)</t>
    <phoneticPr fontId="3" type="noConversion"/>
  </si>
  <si>
    <t>测评分</t>
    <phoneticPr fontId="3" type="noConversion"/>
  </si>
  <si>
    <t>折算分(占60%)</t>
    <phoneticPr fontId="3" type="noConversion"/>
  </si>
  <si>
    <t>左  勇</t>
  </si>
  <si>
    <t>男</t>
    <phoneticPr fontId="3" type="noConversion"/>
  </si>
  <si>
    <t>邵亚军</t>
  </si>
  <si>
    <t>李发球</t>
  </si>
  <si>
    <t>符江彬</t>
  </si>
  <si>
    <t>陈荣业</t>
  </si>
  <si>
    <t>10101010117</t>
  </si>
  <si>
    <t>周信钢</t>
  </si>
  <si>
    <t>文承彬</t>
  </si>
  <si>
    <t>程  林</t>
  </si>
  <si>
    <t>10101010201</t>
  </si>
  <si>
    <t>王康端</t>
  </si>
  <si>
    <t>10101010226</t>
  </si>
  <si>
    <t>陈太华</t>
  </si>
  <si>
    <t>10101010115</t>
  </si>
  <si>
    <t>殷佳</t>
  </si>
  <si>
    <t>10101010109</t>
  </si>
  <si>
    <t>张程泓</t>
  </si>
  <si>
    <t>面试缺考</t>
  </si>
  <si>
    <t>附件2</t>
    <phoneticPr fontId="3" type="noConversion"/>
  </si>
  <si>
    <t>（会计岗）</t>
    <phoneticPr fontId="3" type="noConversion"/>
  </si>
  <si>
    <t>10201010403</t>
  </si>
  <si>
    <t>黄  芬</t>
  </si>
  <si>
    <t>女</t>
    <phoneticPr fontId="3" type="noConversion"/>
  </si>
  <si>
    <t>10201010511</t>
  </si>
  <si>
    <t>朱春雨</t>
  </si>
  <si>
    <t>吴花苑</t>
  </si>
  <si>
    <t>（综合管理岗）</t>
    <phoneticPr fontId="3" type="noConversion"/>
  </si>
  <si>
    <t>10301010723</t>
  </si>
  <si>
    <t>张海歌</t>
  </si>
  <si>
    <t>10301010827</t>
  </si>
  <si>
    <t>孙小微</t>
  </si>
  <si>
    <t>10301010713</t>
  </si>
  <si>
    <t>邢孔佼</t>
  </si>
  <si>
    <t xml:space="preserve">海南省直属机关保卫大队2019年公开招聘综合成绩汇总表                      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</si>
</sst>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);[Red]\(0\)"/>
  </numFmts>
  <fonts count="1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176" fontId="4" fillId="0" borderId="0" xfId="0" applyNumberFormat="1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J14" sqref="J14"/>
    </sheetView>
  </sheetViews>
  <sheetFormatPr defaultRowHeight="13.5" x14ac:dyDescent="0.15"/>
  <cols>
    <col min="2" max="2" width="18.375" customWidth="1"/>
    <col min="11" max="11" width="17.75" customWidth="1"/>
  </cols>
  <sheetData>
    <row r="1" spans="1:11" ht="18.75" x14ac:dyDescent="0.15">
      <c r="A1" s="1" t="s">
        <v>34</v>
      </c>
      <c r="E1" s="2"/>
      <c r="F1" s="3"/>
      <c r="G1" s="3"/>
      <c r="H1" s="3"/>
      <c r="I1" s="3"/>
      <c r="J1" s="4"/>
    </row>
    <row r="2" spans="1:11" ht="51" customHeight="1" x14ac:dyDescent="0.15">
      <c r="A2" s="5" t="s">
        <v>0</v>
      </c>
      <c r="B2" s="5"/>
      <c r="C2" s="5"/>
      <c r="D2" s="5"/>
      <c r="E2" s="6"/>
      <c r="F2" s="6"/>
      <c r="G2" s="6"/>
      <c r="H2" s="6"/>
      <c r="I2" s="6"/>
      <c r="J2" s="6"/>
      <c r="K2" s="5"/>
    </row>
    <row r="3" spans="1:11" ht="32.25" customHeight="1" x14ac:dyDescent="0.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15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1"/>
      <c r="G4" s="10" t="s">
        <v>7</v>
      </c>
      <c r="H4" s="11"/>
      <c r="I4" s="10" t="s">
        <v>8</v>
      </c>
      <c r="J4" s="12" t="s">
        <v>9</v>
      </c>
      <c r="K4" s="9" t="s">
        <v>10</v>
      </c>
    </row>
    <row r="5" spans="1:11" ht="28.5" x14ac:dyDescent="0.15">
      <c r="A5" s="11"/>
      <c r="B5" s="11"/>
      <c r="C5" s="11"/>
      <c r="D5" s="11"/>
      <c r="E5" s="13" t="s">
        <v>11</v>
      </c>
      <c r="F5" s="14" t="s">
        <v>12</v>
      </c>
      <c r="G5" s="13" t="s">
        <v>13</v>
      </c>
      <c r="H5" s="14" t="s">
        <v>14</v>
      </c>
      <c r="I5" s="11"/>
      <c r="J5" s="11"/>
      <c r="K5" s="11"/>
    </row>
    <row r="6" spans="1:11" ht="18.75" x14ac:dyDescent="0.15">
      <c r="A6" s="15">
        <v>1</v>
      </c>
      <c r="B6" s="15">
        <v>10101010303</v>
      </c>
      <c r="C6" s="15" t="s">
        <v>15</v>
      </c>
      <c r="D6" s="15" t="s">
        <v>16</v>
      </c>
      <c r="E6" s="16">
        <v>55.5</v>
      </c>
      <c r="F6" s="16">
        <f t="shared" ref="F6:F17" si="0">E6*0.4</f>
        <v>22.200000000000003</v>
      </c>
      <c r="G6" s="16">
        <v>77</v>
      </c>
      <c r="H6" s="16">
        <f t="shared" ref="H6:H17" si="1">G6*0.6</f>
        <v>46.199999999999996</v>
      </c>
      <c r="I6" s="16">
        <f t="shared" ref="I6:I17" si="2">H6+F6</f>
        <v>68.400000000000006</v>
      </c>
      <c r="J6" s="17">
        <v>1</v>
      </c>
      <c r="K6" s="18"/>
    </row>
    <row r="7" spans="1:11" ht="18.75" x14ac:dyDescent="0.15">
      <c r="A7" s="15">
        <v>2</v>
      </c>
      <c r="B7" s="15">
        <v>10101010319</v>
      </c>
      <c r="C7" s="15" t="s">
        <v>17</v>
      </c>
      <c r="D7" s="15" t="s">
        <v>16</v>
      </c>
      <c r="E7" s="16">
        <v>52.5</v>
      </c>
      <c r="F7" s="16">
        <f t="shared" si="0"/>
        <v>21</v>
      </c>
      <c r="G7" s="16">
        <v>77.7</v>
      </c>
      <c r="H7" s="16">
        <f t="shared" si="1"/>
        <v>46.62</v>
      </c>
      <c r="I7" s="16">
        <f t="shared" si="2"/>
        <v>67.62</v>
      </c>
      <c r="J7" s="17">
        <v>2</v>
      </c>
      <c r="K7" s="18"/>
    </row>
    <row r="8" spans="1:11" ht="18.75" x14ac:dyDescent="0.15">
      <c r="A8" s="15">
        <v>3</v>
      </c>
      <c r="B8" s="15">
        <v>10101010205</v>
      </c>
      <c r="C8" s="15" t="s">
        <v>18</v>
      </c>
      <c r="D8" s="15" t="s">
        <v>16</v>
      </c>
      <c r="E8" s="16">
        <v>52.5</v>
      </c>
      <c r="F8" s="16">
        <f t="shared" si="0"/>
        <v>21</v>
      </c>
      <c r="G8" s="16">
        <v>76.8</v>
      </c>
      <c r="H8" s="16">
        <f t="shared" si="1"/>
        <v>46.08</v>
      </c>
      <c r="I8" s="16">
        <f t="shared" si="2"/>
        <v>67.08</v>
      </c>
      <c r="J8" s="17">
        <v>3</v>
      </c>
      <c r="K8" s="18"/>
    </row>
    <row r="9" spans="1:11" ht="18.75" x14ac:dyDescent="0.15">
      <c r="A9" s="15">
        <v>4</v>
      </c>
      <c r="B9" s="15">
        <v>10101010110</v>
      </c>
      <c r="C9" s="15" t="s">
        <v>19</v>
      </c>
      <c r="D9" s="15" t="s">
        <v>16</v>
      </c>
      <c r="E9" s="16">
        <v>53.5</v>
      </c>
      <c r="F9" s="16">
        <f t="shared" si="0"/>
        <v>21.400000000000002</v>
      </c>
      <c r="G9" s="16">
        <v>73.3</v>
      </c>
      <c r="H9" s="16">
        <f t="shared" si="1"/>
        <v>43.98</v>
      </c>
      <c r="I9" s="16">
        <f t="shared" si="2"/>
        <v>65.38</v>
      </c>
      <c r="J9" s="17">
        <v>4</v>
      </c>
      <c r="K9" s="18"/>
    </row>
    <row r="10" spans="1:11" ht="18.75" x14ac:dyDescent="0.15">
      <c r="A10" s="15">
        <v>5</v>
      </c>
      <c r="B10" s="15">
        <v>10101010114</v>
      </c>
      <c r="C10" s="15" t="s">
        <v>20</v>
      </c>
      <c r="D10" s="15" t="s">
        <v>16</v>
      </c>
      <c r="E10" s="16">
        <v>55.5</v>
      </c>
      <c r="F10" s="16">
        <f t="shared" si="0"/>
        <v>22.200000000000003</v>
      </c>
      <c r="G10" s="16">
        <v>68.8</v>
      </c>
      <c r="H10" s="16">
        <f t="shared" si="1"/>
        <v>41.279999999999994</v>
      </c>
      <c r="I10" s="16">
        <f t="shared" si="2"/>
        <v>63.48</v>
      </c>
      <c r="J10" s="17">
        <v>5</v>
      </c>
      <c r="K10" s="18"/>
    </row>
    <row r="11" spans="1:11" ht="18.75" x14ac:dyDescent="0.15">
      <c r="A11" s="15">
        <v>6</v>
      </c>
      <c r="B11" s="19" t="s">
        <v>21</v>
      </c>
      <c r="C11" s="15" t="s">
        <v>22</v>
      </c>
      <c r="D11" s="15" t="s">
        <v>16</v>
      </c>
      <c r="E11" s="16">
        <v>49.5</v>
      </c>
      <c r="F11" s="16">
        <f t="shared" si="0"/>
        <v>19.8</v>
      </c>
      <c r="G11" s="16">
        <v>72.599999999999994</v>
      </c>
      <c r="H11" s="16">
        <f t="shared" si="1"/>
        <v>43.559999999999995</v>
      </c>
      <c r="I11" s="16">
        <f t="shared" si="2"/>
        <v>63.36</v>
      </c>
      <c r="J11" s="17">
        <v>6</v>
      </c>
      <c r="K11" s="18"/>
    </row>
    <row r="12" spans="1:11" ht="18.75" x14ac:dyDescent="0.15">
      <c r="A12" s="15">
        <v>7</v>
      </c>
      <c r="B12" s="15">
        <v>10101010113</v>
      </c>
      <c r="C12" s="15" t="s">
        <v>23</v>
      </c>
      <c r="D12" s="15" t="s">
        <v>16</v>
      </c>
      <c r="E12" s="16">
        <v>60</v>
      </c>
      <c r="F12" s="16">
        <f t="shared" si="0"/>
        <v>24</v>
      </c>
      <c r="G12" s="16">
        <v>63.2</v>
      </c>
      <c r="H12" s="16">
        <f t="shared" si="1"/>
        <v>37.92</v>
      </c>
      <c r="I12" s="16">
        <f t="shared" si="2"/>
        <v>61.92</v>
      </c>
      <c r="J12" s="17">
        <v>7</v>
      </c>
      <c r="K12" s="18"/>
    </row>
    <row r="13" spans="1:11" ht="18.75" x14ac:dyDescent="0.15">
      <c r="A13" s="15">
        <v>8</v>
      </c>
      <c r="B13" s="15">
        <v>10101010217</v>
      </c>
      <c r="C13" s="15" t="s">
        <v>24</v>
      </c>
      <c r="D13" s="15" t="s">
        <v>16</v>
      </c>
      <c r="E13" s="16">
        <v>52</v>
      </c>
      <c r="F13" s="16">
        <f t="shared" si="0"/>
        <v>20.8</v>
      </c>
      <c r="G13" s="16">
        <v>68</v>
      </c>
      <c r="H13" s="16">
        <f t="shared" si="1"/>
        <v>40.799999999999997</v>
      </c>
      <c r="I13" s="16">
        <f t="shared" si="2"/>
        <v>61.599999999999994</v>
      </c>
      <c r="J13" s="17">
        <v>8</v>
      </c>
      <c r="K13" s="18"/>
    </row>
    <row r="14" spans="1:11" ht="18.75" x14ac:dyDescent="0.15">
      <c r="A14" s="15">
        <v>9</v>
      </c>
      <c r="B14" s="15" t="s">
        <v>25</v>
      </c>
      <c r="C14" s="15" t="s">
        <v>26</v>
      </c>
      <c r="D14" s="15" t="s">
        <v>16</v>
      </c>
      <c r="E14" s="16">
        <v>50</v>
      </c>
      <c r="F14" s="16">
        <f t="shared" si="0"/>
        <v>20</v>
      </c>
      <c r="G14" s="16">
        <v>64.8</v>
      </c>
      <c r="H14" s="16">
        <f t="shared" si="1"/>
        <v>38.879999999999995</v>
      </c>
      <c r="I14" s="16">
        <f t="shared" si="2"/>
        <v>58.879999999999995</v>
      </c>
      <c r="J14" s="17">
        <v>9</v>
      </c>
      <c r="K14" s="18"/>
    </row>
    <row r="15" spans="1:11" ht="18.75" x14ac:dyDescent="0.15">
      <c r="A15" s="15">
        <v>10</v>
      </c>
      <c r="B15" s="19" t="s">
        <v>27</v>
      </c>
      <c r="C15" s="15" t="s">
        <v>28</v>
      </c>
      <c r="D15" s="15" t="s">
        <v>16</v>
      </c>
      <c r="E15" s="16">
        <v>49.5</v>
      </c>
      <c r="F15" s="16">
        <f t="shared" si="0"/>
        <v>19.8</v>
      </c>
      <c r="G15" s="16">
        <v>61.2</v>
      </c>
      <c r="H15" s="16">
        <f t="shared" si="1"/>
        <v>36.72</v>
      </c>
      <c r="I15" s="16">
        <f t="shared" si="2"/>
        <v>56.519999999999996</v>
      </c>
      <c r="J15" s="17">
        <v>10</v>
      </c>
      <c r="K15" s="18"/>
    </row>
    <row r="16" spans="1:11" ht="18.75" x14ac:dyDescent="0.15">
      <c r="A16" s="15">
        <v>11</v>
      </c>
      <c r="B16" s="19" t="s">
        <v>29</v>
      </c>
      <c r="C16" s="15" t="s">
        <v>30</v>
      </c>
      <c r="D16" s="15" t="s">
        <v>16</v>
      </c>
      <c r="E16" s="16">
        <v>49.5</v>
      </c>
      <c r="F16" s="16">
        <f t="shared" si="0"/>
        <v>19.8</v>
      </c>
      <c r="G16" s="16">
        <v>50.7</v>
      </c>
      <c r="H16" s="16">
        <f t="shared" si="1"/>
        <v>30.42</v>
      </c>
      <c r="I16" s="16">
        <f t="shared" si="2"/>
        <v>50.22</v>
      </c>
      <c r="J16" s="17">
        <v>11</v>
      </c>
      <c r="K16" s="18"/>
    </row>
    <row r="17" spans="1:11" ht="37.5" x14ac:dyDescent="0.15">
      <c r="A17" s="15">
        <v>12</v>
      </c>
      <c r="B17" s="19" t="s">
        <v>31</v>
      </c>
      <c r="C17" s="15" t="s">
        <v>32</v>
      </c>
      <c r="D17" s="15" t="s">
        <v>16</v>
      </c>
      <c r="E17" s="16">
        <v>49.5</v>
      </c>
      <c r="F17" s="16">
        <f t="shared" si="0"/>
        <v>19.8</v>
      </c>
      <c r="G17" s="16">
        <v>0</v>
      </c>
      <c r="H17" s="16">
        <f t="shared" si="1"/>
        <v>0</v>
      </c>
      <c r="I17" s="16">
        <f t="shared" si="2"/>
        <v>19.8</v>
      </c>
      <c r="J17" s="17">
        <v>12</v>
      </c>
      <c r="K17" s="18" t="s">
        <v>33</v>
      </c>
    </row>
    <row r="19" spans="1:11" ht="92.25" customHeight="1" x14ac:dyDescent="0.15">
      <c r="A19" s="5" t="s">
        <v>49</v>
      </c>
      <c r="B19" s="5"/>
      <c r="C19" s="5"/>
      <c r="D19" s="5"/>
      <c r="E19" s="6"/>
      <c r="F19" s="6"/>
      <c r="G19" s="6"/>
      <c r="H19" s="6"/>
      <c r="I19" s="6"/>
      <c r="J19" s="6"/>
      <c r="K19" s="5"/>
    </row>
    <row r="20" spans="1:11" ht="24.75" customHeight="1" x14ac:dyDescent="0.15">
      <c r="A20" s="20" t="s">
        <v>35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8.75" x14ac:dyDescent="0.15">
      <c r="A21" s="21" t="s">
        <v>2</v>
      </c>
      <c r="B21" s="21" t="s">
        <v>3</v>
      </c>
      <c r="C21" s="21" t="s">
        <v>4</v>
      </c>
      <c r="D21" s="21" t="s">
        <v>5</v>
      </c>
      <c r="E21" s="22" t="s">
        <v>6</v>
      </c>
      <c r="F21" s="23"/>
      <c r="G21" s="22" t="s">
        <v>7</v>
      </c>
      <c r="H21" s="23"/>
      <c r="I21" s="24" t="s">
        <v>8</v>
      </c>
      <c r="J21" s="25" t="s">
        <v>9</v>
      </c>
      <c r="K21" s="21" t="s">
        <v>10</v>
      </c>
    </row>
    <row r="22" spans="1:11" ht="28.5" x14ac:dyDescent="0.15">
      <c r="A22" s="26"/>
      <c r="B22" s="26"/>
      <c r="C22" s="26"/>
      <c r="D22" s="26"/>
      <c r="E22" s="13" t="s">
        <v>11</v>
      </c>
      <c r="F22" s="14" t="s">
        <v>14</v>
      </c>
      <c r="G22" s="13" t="s">
        <v>13</v>
      </c>
      <c r="H22" s="14" t="s">
        <v>12</v>
      </c>
      <c r="I22" s="27"/>
      <c r="J22" s="28"/>
      <c r="K22" s="26"/>
    </row>
    <row r="23" spans="1:11" ht="18.75" x14ac:dyDescent="0.15">
      <c r="A23" s="15">
        <v>1</v>
      </c>
      <c r="B23" s="29" t="s">
        <v>36</v>
      </c>
      <c r="C23" s="29" t="s">
        <v>37</v>
      </c>
      <c r="D23" s="15" t="s">
        <v>38</v>
      </c>
      <c r="E23" s="30">
        <v>58</v>
      </c>
      <c r="F23" s="30">
        <f>E23*0.6</f>
        <v>34.799999999999997</v>
      </c>
      <c r="G23" s="30">
        <v>75</v>
      </c>
      <c r="H23" s="30">
        <f>G23*0.4</f>
        <v>30</v>
      </c>
      <c r="I23" s="16">
        <f t="shared" ref="I23:I25" si="3">H23+F23</f>
        <v>64.8</v>
      </c>
      <c r="J23" s="17">
        <v>1</v>
      </c>
      <c r="K23" s="31"/>
    </row>
    <row r="24" spans="1:11" ht="18.75" x14ac:dyDescent="0.15">
      <c r="A24" s="15">
        <v>2</v>
      </c>
      <c r="B24" s="29" t="s">
        <v>39</v>
      </c>
      <c r="C24" s="29" t="s">
        <v>40</v>
      </c>
      <c r="D24" s="15" t="s">
        <v>38</v>
      </c>
      <c r="E24" s="30">
        <v>59</v>
      </c>
      <c r="F24" s="30">
        <f>E24*0.6</f>
        <v>35.4</v>
      </c>
      <c r="G24" s="30">
        <v>70.5</v>
      </c>
      <c r="H24" s="30">
        <f>G24*0.4</f>
        <v>28.200000000000003</v>
      </c>
      <c r="I24" s="16">
        <f t="shared" si="3"/>
        <v>63.6</v>
      </c>
      <c r="J24" s="17">
        <v>2</v>
      </c>
      <c r="K24" s="31"/>
    </row>
    <row r="25" spans="1:11" ht="18.75" x14ac:dyDescent="0.15">
      <c r="A25" s="15">
        <v>3</v>
      </c>
      <c r="B25" s="29">
        <v>10201010503</v>
      </c>
      <c r="C25" s="29" t="s">
        <v>41</v>
      </c>
      <c r="D25" s="15" t="s">
        <v>38</v>
      </c>
      <c r="E25" s="30">
        <v>57</v>
      </c>
      <c r="F25" s="30">
        <f t="shared" ref="F25" si="4">E25*0.6</f>
        <v>34.199999999999996</v>
      </c>
      <c r="G25" s="30">
        <v>65.900000000000006</v>
      </c>
      <c r="H25" s="30">
        <f t="shared" ref="H25" si="5">G25*0.4</f>
        <v>26.360000000000003</v>
      </c>
      <c r="I25" s="16">
        <f t="shared" si="3"/>
        <v>60.56</v>
      </c>
      <c r="J25" s="17">
        <v>3</v>
      </c>
      <c r="K25" s="31"/>
    </row>
    <row r="26" spans="1:11" ht="61.5" customHeight="1" x14ac:dyDescent="0.15">
      <c r="A26" s="5" t="s">
        <v>0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30.75" customHeight="1" x14ac:dyDescent="0.15">
      <c r="A27" s="20" t="s">
        <v>42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ht="18.75" x14ac:dyDescent="0.15">
      <c r="A28" s="21" t="s">
        <v>2</v>
      </c>
      <c r="B28" s="21" t="s">
        <v>3</v>
      </c>
      <c r="C28" s="21" t="s">
        <v>4</v>
      </c>
      <c r="D28" s="21" t="s">
        <v>5</v>
      </c>
      <c r="E28" s="22" t="s">
        <v>6</v>
      </c>
      <c r="F28" s="23"/>
      <c r="G28" s="22" t="s">
        <v>7</v>
      </c>
      <c r="H28" s="23"/>
      <c r="I28" s="24" t="s">
        <v>8</v>
      </c>
      <c r="J28" s="25" t="s">
        <v>9</v>
      </c>
      <c r="K28" s="21" t="s">
        <v>10</v>
      </c>
    </row>
    <row r="29" spans="1:11" ht="28.5" x14ac:dyDescent="0.15">
      <c r="A29" s="26"/>
      <c r="B29" s="26"/>
      <c r="C29" s="26"/>
      <c r="D29" s="26"/>
      <c r="E29" s="13" t="s">
        <v>11</v>
      </c>
      <c r="F29" s="14" t="s">
        <v>14</v>
      </c>
      <c r="G29" s="13" t="s">
        <v>13</v>
      </c>
      <c r="H29" s="14" t="s">
        <v>12</v>
      </c>
      <c r="I29" s="27"/>
      <c r="J29" s="28"/>
      <c r="K29" s="26"/>
    </row>
    <row r="30" spans="1:11" ht="18.75" x14ac:dyDescent="0.15">
      <c r="A30" s="15">
        <v>1</v>
      </c>
      <c r="B30" s="29" t="s">
        <v>43</v>
      </c>
      <c r="C30" s="29" t="s">
        <v>44</v>
      </c>
      <c r="D30" s="15" t="s">
        <v>38</v>
      </c>
      <c r="E30" s="30">
        <v>66</v>
      </c>
      <c r="F30" s="30">
        <f t="shared" ref="F30:F32" si="6">E30*0.6</f>
        <v>39.6</v>
      </c>
      <c r="G30" s="30">
        <v>75.2</v>
      </c>
      <c r="H30" s="30">
        <f t="shared" ref="H30:H32" si="7">G30*0.4</f>
        <v>30.080000000000002</v>
      </c>
      <c r="I30" s="16">
        <f t="shared" ref="I30:I32" si="8">H30+F30</f>
        <v>69.680000000000007</v>
      </c>
      <c r="J30" s="17">
        <v>1</v>
      </c>
      <c r="K30" s="31"/>
    </row>
    <row r="31" spans="1:11" ht="18.75" x14ac:dyDescent="0.15">
      <c r="A31" s="15">
        <v>2</v>
      </c>
      <c r="B31" s="29" t="s">
        <v>45</v>
      </c>
      <c r="C31" s="29" t="s">
        <v>46</v>
      </c>
      <c r="D31" s="15" t="s">
        <v>38</v>
      </c>
      <c r="E31" s="30">
        <v>62.5</v>
      </c>
      <c r="F31" s="30">
        <f t="shared" si="6"/>
        <v>37.5</v>
      </c>
      <c r="G31" s="30">
        <v>69.2</v>
      </c>
      <c r="H31" s="30">
        <f t="shared" si="7"/>
        <v>27.680000000000003</v>
      </c>
      <c r="I31" s="16">
        <f t="shared" si="8"/>
        <v>65.180000000000007</v>
      </c>
      <c r="J31" s="17">
        <v>2</v>
      </c>
      <c r="K31" s="31"/>
    </row>
    <row r="32" spans="1:11" ht="18.75" x14ac:dyDescent="0.15">
      <c r="A32" s="15">
        <v>3</v>
      </c>
      <c r="B32" s="29" t="s">
        <v>47</v>
      </c>
      <c r="C32" s="29" t="s">
        <v>48</v>
      </c>
      <c r="D32" s="15" t="s">
        <v>38</v>
      </c>
      <c r="E32" s="30">
        <v>62.5</v>
      </c>
      <c r="F32" s="30">
        <f t="shared" si="6"/>
        <v>37.5</v>
      </c>
      <c r="G32" s="30">
        <v>0</v>
      </c>
      <c r="H32" s="30">
        <f t="shared" si="7"/>
        <v>0</v>
      </c>
      <c r="I32" s="16">
        <f t="shared" si="8"/>
        <v>37.5</v>
      </c>
      <c r="J32" s="17">
        <v>3</v>
      </c>
      <c r="K32" s="18" t="s">
        <v>33</v>
      </c>
    </row>
  </sheetData>
  <mergeCells count="33">
    <mergeCell ref="I28:I29"/>
    <mergeCell ref="J28:J29"/>
    <mergeCell ref="K28:K29"/>
    <mergeCell ref="J21:J22"/>
    <mergeCell ref="K21:K22"/>
    <mergeCell ref="A26:K26"/>
    <mergeCell ref="A27:K27"/>
    <mergeCell ref="A28:A29"/>
    <mergeCell ref="B28:B29"/>
    <mergeCell ref="C28:C29"/>
    <mergeCell ref="D28:D29"/>
    <mergeCell ref="E28:F28"/>
    <mergeCell ref="G28:H28"/>
    <mergeCell ref="K4:K5"/>
    <mergeCell ref="A19:K19"/>
    <mergeCell ref="A20:K20"/>
    <mergeCell ref="A21:A22"/>
    <mergeCell ref="B21:B22"/>
    <mergeCell ref="C21:C22"/>
    <mergeCell ref="D21:D22"/>
    <mergeCell ref="E21:F21"/>
    <mergeCell ref="G21:H21"/>
    <mergeCell ref="I21:I22"/>
    <mergeCell ref="A2:K2"/>
    <mergeCell ref="A3:K3"/>
    <mergeCell ref="A4:A5"/>
    <mergeCell ref="B4:B5"/>
    <mergeCell ref="C4:C5"/>
    <mergeCell ref="D4:D5"/>
    <mergeCell ref="E4:F4"/>
    <mergeCell ref="G4:H4"/>
    <mergeCell ref="I4:I5"/>
    <mergeCell ref="J4:J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陈红梅</dc:creator>
  <cp:lastModifiedBy>陈红梅</cp:lastModifiedBy>
  <dcterms:created xsi:type="dcterms:W3CDTF">2019-08-27T03:30:25Z</dcterms:created>
  <dcterms:modified xsi:type="dcterms:W3CDTF">2019-08-27T03:33:52Z</dcterms:modified>
</cp:coreProperties>
</file>