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<sst xmlns="http://schemas.openxmlformats.org/spreadsheetml/2006/main" count="51" uniqueCount="44">
  <si>
    <t>附件1</t>
  </si>
  <si>
    <t>增城区、增城经济技术开发区（国家级）公开选聘招商引资工作事业单位科级干部体检名单</t>
  </si>
  <si>
    <t>姓名</t>
  </si>
  <si>
    <t>性别</t>
  </si>
  <si>
    <t>准考证号</t>
  </si>
  <si>
    <t>职位名称</t>
  </si>
  <si>
    <t>职位代码</t>
  </si>
  <si>
    <t>笔试
成绩</t>
  </si>
  <si>
    <t>笔试成绩折算（30%）</t>
  </si>
  <si>
    <t>专业测
试成绩</t>
  </si>
  <si>
    <t>专业测试成绩
折算（20%）</t>
  </si>
  <si>
    <t>面试
成绩</t>
  </si>
  <si>
    <t>面试成绩折算（50%）</t>
  </si>
  <si>
    <t>总成绩</t>
  </si>
  <si>
    <t>排名</t>
  </si>
  <si>
    <t>是否进入体检</t>
  </si>
  <si>
    <t>刘妙容</t>
  </si>
  <si>
    <t>女</t>
  </si>
  <si>
    <t>201906001002</t>
  </si>
  <si>
    <t>先进制造业项目科科长（管理岗七级）</t>
  </si>
  <si>
    <t>1200227852903001</t>
  </si>
  <si>
    <t>74.50</t>
  </si>
  <si>
    <t>是</t>
  </si>
  <si>
    <t>彭运力</t>
  </si>
  <si>
    <t>男</t>
  </si>
  <si>
    <t>201906003027</t>
  </si>
  <si>
    <t>战略性新兴产业科科长（管理岗七级）</t>
  </si>
  <si>
    <t>1200227852903002</t>
  </si>
  <si>
    <t>84.70</t>
  </si>
  <si>
    <t>张虹</t>
  </si>
  <si>
    <t>201906004003</t>
  </si>
  <si>
    <t>先进制造业项目科副科长（管理岗八级）</t>
  </si>
  <si>
    <t>1200227852903003</t>
  </si>
  <si>
    <t>84.00</t>
  </si>
  <si>
    <t>李磊</t>
  </si>
  <si>
    <t>201906004010</t>
  </si>
  <si>
    <t>战略性新兴产业科副科长（管理岗八级）</t>
  </si>
  <si>
    <t>1200227852903004</t>
  </si>
  <si>
    <t>82.40</t>
  </si>
  <si>
    <t>汤丽璇</t>
  </si>
  <si>
    <t>201906003007</t>
  </si>
  <si>
    <t>华侨华人创新创业服务科副科长（管理岗八级）</t>
  </si>
  <si>
    <t>1200227852903005</t>
  </si>
  <si>
    <t>76.00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</si>
</sst>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T5" sqref="T5"/>
    </sheetView>
  </sheetViews>
  <sheetFormatPr defaultColWidth="9.140625" defaultRowHeight="12.75"/>
  <cols>
    <col min="1" max="1" width="6.8515625" style="0" customWidth="1"/>
    <col min="2" max="2" width="5.57421875" style="0" customWidth="1"/>
    <col min="3" max="3" width="14.8515625" style="0" customWidth="1"/>
    <col min="4" max="4" width="22.421875" style="0" customWidth="1"/>
    <col min="5" max="5" width="17.7109375" style="0" customWidth="1"/>
    <col min="6" max="6" width="7.421875" style="0" customWidth="1"/>
    <col min="7" max="7" width="9.28125" style="0" customWidth="1"/>
    <col min="8" max="9" width="8.140625" style="0" customWidth="1"/>
    <col min="10" max="10" width="6.28125" style="0" customWidth="1"/>
    <col min="11" max="11" width="9.421875" style="0" customWidth="1"/>
    <col min="12" max="12" width="7.421875" style="0" customWidth="1"/>
    <col min="13" max="13" width="6.00390625" style="0" customWidth="1"/>
    <col min="14" max="14" width="7.00390625" style="0" customWidth="1"/>
  </cols>
  <sheetData>
    <row r="1" spans="1:2" ht="18.75" customHeight="1">
      <c r="A1" s="1" t="s">
        <v>0</v>
      </c>
      <c r="B1" s="1"/>
    </row>
    <row r="2" spans="1:14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6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3" t="s">
        <v>13</v>
      </c>
      <c r="M4" s="3" t="s">
        <v>14</v>
      </c>
      <c r="N4" s="4" t="s">
        <v>15</v>
      </c>
    </row>
    <row r="5" spans="1:14" ht="34.5" customHeight="1">
      <c r="A5" s="5" t="s">
        <v>16</v>
      </c>
      <c r="B5" s="5" t="s">
        <v>17</v>
      </c>
      <c r="C5" s="5" t="s">
        <v>18</v>
      </c>
      <c r="D5" s="6" t="s">
        <v>19</v>
      </c>
      <c r="E5" s="5" t="s">
        <v>20</v>
      </c>
      <c r="F5" s="7">
        <v>66.99</v>
      </c>
      <c r="G5" s="7">
        <f>F5*0.3</f>
        <v>20.096999999999998</v>
      </c>
      <c r="H5" s="7">
        <v>81.5</v>
      </c>
      <c r="I5" s="7">
        <f>H5*0.2</f>
        <v>16.3</v>
      </c>
      <c r="J5" s="5" t="s">
        <v>21</v>
      </c>
      <c r="K5" s="7">
        <f>J5*0.5</f>
        <v>37.25</v>
      </c>
      <c r="L5" s="7">
        <f>G5+I5+K5</f>
        <v>73.64699999999999</v>
      </c>
      <c r="M5" s="5">
        <v>1</v>
      </c>
      <c r="N5" s="14" t="s">
        <v>22</v>
      </c>
    </row>
    <row r="6" spans="1:14" ht="34.5" customHeight="1">
      <c r="A6" s="8" t="s">
        <v>23</v>
      </c>
      <c r="B6" s="8" t="s">
        <v>24</v>
      </c>
      <c r="C6" s="8" t="s">
        <v>25</v>
      </c>
      <c r="D6" s="9" t="s">
        <v>26</v>
      </c>
      <c r="E6" s="8" t="s">
        <v>27</v>
      </c>
      <c r="F6" s="10">
        <v>65.48</v>
      </c>
      <c r="G6" s="10">
        <f>F6*0.3</f>
        <v>19.644000000000002</v>
      </c>
      <c r="H6" s="10">
        <v>81.5</v>
      </c>
      <c r="I6" s="10">
        <f>H6*0.2</f>
        <v>16.3</v>
      </c>
      <c r="J6" s="8" t="s">
        <v>28</v>
      </c>
      <c r="K6" s="10">
        <f>J6*0.5</f>
        <v>42.35</v>
      </c>
      <c r="L6" s="10">
        <f>G6+I6+K6</f>
        <v>78.29400000000001</v>
      </c>
      <c r="M6" s="8">
        <v>1</v>
      </c>
      <c r="N6" s="15" t="s">
        <v>22</v>
      </c>
    </row>
    <row r="7" spans="1:14" ht="34.5" customHeight="1">
      <c r="A7" s="11" t="s">
        <v>29</v>
      </c>
      <c r="B7" s="11" t="s">
        <v>17</v>
      </c>
      <c r="C7" s="11" t="s">
        <v>30</v>
      </c>
      <c r="D7" s="12" t="s">
        <v>31</v>
      </c>
      <c r="E7" s="11" t="s">
        <v>32</v>
      </c>
      <c r="F7" s="13">
        <v>71.83</v>
      </c>
      <c r="G7" s="13">
        <f>F7*0.3</f>
        <v>21.549</v>
      </c>
      <c r="H7" s="13">
        <v>72.5</v>
      </c>
      <c r="I7" s="13">
        <f>H7*0.2</f>
        <v>14.5</v>
      </c>
      <c r="J7" s="11" t="s">
        <v>33</v>
      </c>
      <c r="K7" s="13">
        <f>J7*0.5</f>
        <v>42</v>
      </c>
      <c r="L7" s="13">
        <f>G7+I7+K7</f>
        <v>78.049</v>
      </c>
      <c r="M7" s="11">
        <v>1</v>
      </c>
      <c r="N7" s="15" t="s">
        <v>22</v>
      </c>
    </row>
    <row r="8" spans="1:14" ht="34.5" customHeight="1">
      <c r="A8" s="11" t="s">
        <v>34</v>
      </c>
      <c r="B8" s="11" t="s">
        <v>24</v>
      </c>
      <c r="C8" s="11" t="s">
        <v>35</v>
      </c>
      <c r="D8" s="12" t="s">
        <v>36</v>
      </c>
      <c r="E8" s="11" t="s">
        <v>37</v>
      </c>
      <c r="F8" s="13">
        <v>79.4</v>
      </c>
      <c r="G8" s="13">
        <f>F8*0.3</f>
        <v>23.82</v>
      </c>
      <c r="H8" s="13">
        <v>69.5</v>
      </c>
      <c r="I8" s="13">
        <f>H8*0.2</f>
        <v>13.9</v>
      </c>
      <c r="J8" s="11" t="s">
        <v>38</v>
      </c>
      <c r="K8" s="13">
        <f>J8*0.5</f>
        <v>41.2</v>
      </c>
      <c r="L8" s="13">
        <f>G8+I8+K8</f>
        <v>78.92</v>
      </c>
      <c r="M8" s="11">
        <v>1</v>
      </c>
      <c r="N8" s="15" t="s">
        <v>22</v>
      </c>
    </row>
    <row r="9" spans="1:14" ht="34.5" customHeight="1">
      <c r="A9" s="11" t="s">
        <v>39</v>
      </c>
      <c r="B9" s="11" t="s">
        <v>17</v>
      </c>
      <c r="C9" s="11" t="s">
        <v>40</v>
      </c>
      <c r="D9" s="12" t="s">
        <v>41</v>
      </c>
      <c r="E9" s="11" t="s">
        <v>42</v>
      </c>
      <c r="F9" s="13">
        <v>74.87</v>
      </c>
      <c r="G9" s="13">
        <f>F9*0.3</f>
        <v>22.461000000000002</v>
      </c>
      <c r="H9" s="13">
        <v>73.7</v>
      </c>
      <c r="I9" s="13">
        <f>H9*0.2</f>
        <v>14.740000000000002</v>
      </c>
      <c r="J9" s="11" t="s">
        <v>43</v>
      </c>
      <c r="K9" s="13">
        <f>J9*0.5</f>
        <v>38</v>
      </c>
      <c r="L9" s="13">
        <f>G9+I9+K9</f>
        <v>75.20100000000001</v>
      </c>
      <c r="M9" s="11">
        <v>1</v>
      </c>
      <c r="N9" s="15" t="s">
        <v>22</v>
      </c>
    </row>
  </sheetData>
  <sheetProtection/>
  <mergeCells count="2">
    <mergeCell ref="A1:B1"/>
    <mergeCell ref="A2:N2"/>
  </mergeCells>
  <printOptions horizontalCentered="1"/>
  <pageMargins left="0.5548611111111111" right="0.5548611111111111" top="0.60625" bottom="0.60625" header="0.10625" footer="0.10625"/>
  <pageSetup fitToHeight="0" fitToWidth="0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2019-07-24T03:02:32Z</dcterms:created>
  <dcterms:modified xsi:type="dcterms:W3CDTF">2019-08-23T07:39:30Z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