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8" windowHeight="7212"/>
  </bookViews>
  <sheets>
    <sheet name="Sheet2" sheetId="2" r:id="rId1"/>
  </sheets>
  <definedNames>
    <definedName name="_xlnm._FilterDatabase" localSheetId="0" hidden="1">Sheet2!$A$2:$K$42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<sst xmlns="http://schemas.openxmlformats.org/spreadsheetml/2006/main" count="172" uniqueCount="112">
  <si>
    <t>海口市琼山区2019年公开招聘教师和校医入围考察、体检人选名单</t>
  </si>
  <si>
    <t>序号</t>
  </si>
  <si>
    <t>准考证号</t>
  </si>
  <si>
    <t>姓名</t>
  </si>
  <si>
    <t>报考岗位</t>
  </si>
  <si>
    <t>报考单位</t>
  </si>
  <si>
    <t>笔试成绩</t>
  </si>
  <si>
    <t>面试成绩</t>
  </si>
  <si>
    <t>笔试60%</t>
  </si>
  <si>
    <t>面试40%</t>
  </si>
  <si>
    <t>综合成绩</t>
  </si>
  <si>
    <t>排名</t>
  </si>
  <si>
    <t>10101010203</t>
  </si>
  <si>
    <t>黎天虹</t>
  </si>
  <si>
    <t>101-小学语文</t>
  </si>
  <si>
    <t>椰博小学</t>
  </si>
  <si>
    <t>10101010422</t>
  </si>
  <si>
    <t>李娜</t>
  </si>
  <si>
    <t>10101010614</t>
  </si>
  <si>
    <t>王小珊</t>
  </si>
  <si>
    <t>10101010406</t>
  </si>
  <si>
    <t>林芳菲</t>
  </si>
  <si>
    <t>10101010416</t>
  </si>
  <si>
    <t>苗倩文</t>
  </si>
  <si>
    <t>10101010420</t>
  </si>
  <si>
    <t>王聪</t>
  </si>
  <si>
    <t>10101010415</t>
  </si>
  <si>
    <t>曾彩丹</t>
  </si>
  <si>
    <t>10101010310</t>
  </si>
  <si>
    <t>梁飞雪</t>
  </si>
  <si>
    <t>10101010224</t>
  </si>
  <si>
    <t>杨登艳</t>
  </si>
  <si>
    <t>10101010925</t>
  </si>
  <si>
    <t>季相卿</t>
  </si>
  <si>
    <t>102-小学数学</t>
  </si>
  <si>
    <t>10101010810</t>
  </si>
  <si>
    <t>符明保</t>
  </si>
  <si>
    <t>10101011024</t>
  </si>
  <si>
    <t>吴松林</t>
  </si>
  <si>
    <t>10101010814</t>
  </si>
  <si>
    <t>李露</t>
  </si>
  <si>
    <t>10101010926</t>
  </si>
  <si>
    <t>杨艳芳</t>
  </si>
  <si>
    <t>10101011325</t>
  </si>
  <si>
    <t>曾玉欣</t>
  </si>
  <si>
    <t>103-小学英语</t>
  </si>
  <si>
    <t>10101011513</t>
  </si>
  <si>
    <t>庄海波</t>
  </si>
  <si>
    <t>104-小学体育</t>
  </si>
  <si>
    <t>10101011514</t>
  </si>
  <si>
    <t>陈孝峰</t>
  </si>
  <si>
    <t>10101010622</t>
  </si>
  <si>
    <t>周灵娟</t>
  </si>
  <si>
    <t>105-小学音乐</t>
  </si>
  <si>
    <t>10101011414</t>
  </si>
  <si>
    <t>冷宇强</t>
  </si>
  <si>
    <t>106-小学美术</t>
  </si>
  <si>
    <t>10101017826</t>
  </si>
  <si>
    <t>王琼娥</t>
  </si>
  <si>
    <t>201-校医</t>
  </si>
  <si>
    <t>琼山区教育局</t>
  </si>
  <si>
    <t>10101012001</t>
  </si>
  <si>
    <t>田华杰</t>
  </si>
  <si>
    <t>202-中学历史</t>
  </si>
  <si>
    <t>10101012029</t>
  </si>
  <si>
    <t>徐辉亮</t>
  </si>
  <si>
    <t>10101012210</t>
  </si>
  <si>
    <t>邝小华</t>
  </si>
  <si>
    <t>203-中学语文</t>
  </si>
  <si>
    <t>10101013513</t>
  </si>
  <si>
    <t>张淑君</t>
  </si>
  <si>
    <t>204-中学数学</t>
  </si>
  <si>
    <t>10101013510</t>
  </si>
  <si>
    <t>唐迎磊</t>
  </si>
  <si>
    <t>10101013901</t>
  </si>
  <si>
    <t>张媛</t>
  </si>
  <si>
    <t>205-中学英语</t>
  </si>
  <si>
    <t>10101015113</t>
  </si>
  <si>
    <t>陈楚筠</t>
  </si>
  <si>
    <t>206-中学化学</t>
  </si>
  <si>
    <t>10101015207</t>
  </si>
  <si>
    <t>李娟</t>
  </si>
  <si>
    <t>10101015724</t>
  </si>
  <si>
    <t>高于杰</t>
  </si>
  <si>
    <t>207-中学音乐</t>
  </si>
  <si>
    <t>10101014715</t>
  </si>
  <si>
    <t>葛辰玥</t>
  </si>
  <si>
    <t>208-中学美术</t>
  </si>
  <si>
    <t>10101014722</t>
  </si>
  <si>
    <t>冯松松</t>
  </si>
  <si>
    <t>10101016314</t>
  </si>
  <si>
    <t>周华</t>
  </si>
  <si>
    <t>209-中学政治</t>
  </si>
  <si>
    <t>10101016023</t>
  </si>
  <si>
    <t>陈有妙姗</t>
  </si>
  <si>
    <t>10101017904</t>
  </si>
  <si>
    <t>符晓莉</t>
  </si>
  <si>
    <t>210-中学信息技术</t>
  </si>
  <si>
    <t>10101017627</t>
  </si>
  <si>
    <t>王茜宇</t>
  </si>
  <si>
    <t>211-中学物理</t>
  </si>
  <si>
    <t>10101017628</t>
  </si>
  <si>
    <t>张成心</t>
  </si>
  <si>
    <t>10101016921</t>
  </si>
  <si>
    <t>吴恋</t>
  </si>
  <si>
    <t>212-中学地理</t>
  </si>
  <si>
    <t>10101017002</t>
  </si>
  <si>
    <t>周霞</t>
  </si>
  <si>
    <t>10101017212</t>
  </si>
  <si>
    <t>王艺妃</t>
  </si>
  <si>
    <t>10101016627</t>
  </si>
  <si>
    <t>何志阳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</si>
</sst>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topLeftCell="A22" workbookViewId="0">
      <selection activeCell="O5" sqref="O5"/>
    </sheetView>
  </sheetViews>
  <sheetFormatPr defaultColWidth="9" defaultRowHeight="24.95" customHeight="1"/>
  <cols>
    <col min="1" max="1" width="7.25" customWidth="1"/>
    <col min="2" max="2" width="14.1296296296296" customWidth="1"/>
    <col min="3" max="3" width="8.87962962962963" customWidth="1"/>
    <col min="4" max="4" width="16.1296296296296" customWidth="1"/>
    <col min="5" max="5" width="16.6296296296296" customWidth="1"/>
    <col min="6" max="6" width="10.1296296296296" style="1" customWidth="1"/>
    <col min="7" max="7" width="10.1296296296296" style="2" customWidth="1"/>
    <col min="8" max="8" width="11.5" style="1" customWidth="1"/>
    <col min="9" max="10" width="10.75" style="1" customWidth="1"/>
    <col min="11" max="11" width="8.37962962962963" style="3" customWidth="1"/>
  </cols>
  <sheetData>
    <row r="1" ht="22.2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6" t="s">
        <v>11</v>
      </c>
    </row>
    <row r="3" customHeight="1" spans="1:11">
      <c r="A3" s="9">
        <v>1</v>
      </c>
      <c r="B3" s="9" t="s">
        <v>12</v>
      </c>
      <c r="C3" s="9" t="s">
        <v>13</v>
      </c>
      <c r="D3" s="10" t="s">
        <v>14</v>
      </c>
      <c r="E3" s="10" t="s">
        <v>15</v>
      </c>
      <c r="F3" s="11">
        <v>81.9</v>
      </c>
      <c r="G3" s="11">
        <v>76.2</v>
      </c>
      <c r="H3" s="11">
        <f t="shared" ref="H3:H66" si="0">F3*0.6</f>
        <v>49.14</v>
      </c>
      <c r="I3" s="11">
        <f t="shared" ref="I3:I42" si="1">G3*0.4</f>
        <v>30.48</v>
      </c>
      <c r="J3" s="11">
        <f t="shared" ref="J3:J66" si="2">H3+I3</f>
        <v>79.62</v>
      </c>
      <c r="K3" s="12">
        <v>1</v>
      </c>
    </row>
    <row r="4" customHeight="1" spans="1:11">
      <c r="A4" s="9">
        <v>2</v>
      </c>
      <c r="B4" s="9" t="s">
        <v>16</v>
      </c>
      <c r="C4" s="9" t="s">
        <v>17</v>
      </c>
      <c r="D4" s="10" t="s">
        <v>14</v>
      </c>
      <c r="E4" s="10" t="s">
        <v>15</v>
      </c>
      <c r="F4" s="11">
        <v>76.1</v>
      </c>
      <c r="G4" s="11">
        <v>84.27</v>
      </c>
      <c r="H4" s="11">
        <f t="shared" si="0"/>
        <v>45.66</v>
      </c>
      <c r="I4" s="11">
        <f t="shared" si="1"/>
        <v>33.708</v>
      </c>
      <c r="J4" s="11">
        <f t="shared" si="2"/>
        <v>79.368</v>
      </c>
      <c r="K4" s="12">
        <v>2</v>
      </c>
    </row>
    <row r="5" customHeight="1" spans="1:11">
      <c r="A5" s="9">
        <v>3</v>
      </c>
      <c r="B5" s="9" t="s">
        <v>18</v>
      </c>
      <c r="C5" s="9" t="s">
        <v>19</v>
      </c>
      <c r="D5" s="10" t="s">
        <v>14</v>
      </c>
      <c r="E5" s="10" t="s">
        <v>15</v>
      </c>
      <c r="F5" s="11">
        <v>76.2</v>
      </c>
      <c r="G5" s="11">
        <v>83.97</v>
      </c>
      <c r="H5" s="11">
        <f t="shared" si="0"/>
        <v>45.72</v>
      </c>
      <c r="I5" s="11">
        <f t="shared" si="1"/>
        <v>33.588</v>
      </c>
      <c r="J5" s="11">
        <f t="shared" si="2"/>
        <v>79.308</v>
      </c>
      <c r="K5" s="12">
        <v>3</v>
      </c>
    </row>
    <row r="6" customHeight="1" spans="1:11">
      <c r="A6" s="9">
        <v>4</v>
      </c>
      <c r="B6" s="9" t="s">
        <v>20</v>
      </c>
      <c r="C6" s="9" t="s">
        <v>21</v>
      </c>
      <c r="D6" s="10" t="s">
        <v>14</v>
      </c>
      <c r="E6" s="10" t="s">
        <v>15</v>
      </c>
      <c r="F6" s="11">
        <v>73.4</v>
      </c>
      <c r="G6" s="11">
        <v>87.57</v>
      </c>
      <c r="H6" s="11">
        <f t="shared" si="0"/>
        <v>44.04</v>
      </c>
      <c r="I6" s="11">
        <f t="shared" si="1"/>
        <v>35.028</v>
      </c>
      <c r="J6" s="11">
        <f t="shared" si="2"/>
        <v>79.068</v>
      </c>
      <c r="K6" s="12">
        <v>4</v>
      </c>
    </row>
    <row r="7" customHeight="1" spans="1:11">
      <c r="A7" s="9">
        <v>5</v>
      </c>
      <c r="B7" s="9" t="s">
        <v>22</v>
      </c>
      <c r="C7" s="9" t="s">
        <v>23</v>
      </c>
      <c r="D7" s="10" t="s">
        <v>14</v>
      </c>
      <c r="E7" s="10" t="s">
        <v>15</v>
      </c>
      <c r="F7" s="11">
        <v>78.3</v>
      </c>
      <c r="G7" s="11">
        <v>77.93</v>
      </c>
      <c r="H7" s="11">
        <f t="shared" si="0"/>
        <v>46.98</v>
      </c>
      <c r="I7" s="11">
        <f t="shared" si="1"/>
        <v>31.172</v>
      </c>
      <c r="J7" s="11">
        <f t="shared" si="2"/>
        <v>78.152</v>
      </c>
      <c r="K7" s="12">
        <v>5</v>
      </c>
    </row>
    <row r="8" customHeight="1" spans="1:11">
      <c r="A8" s="9">
        <v>6</v>
      </c>
      <c r="B8" s="9" t="s">
        <v>24</v>
      </c>
      <c r="C8" s="9" t="s">
        <v>25</v>
      </c>
      <c r="D8" s="10" t="s">
        <v>14</v>
      </c>
      <c r="E8" s="10" t="s">
        <v>15</v>
      </c>
      <c r="F8" s="11">
        <v>74.8</v>
      </c>
      <c r="G8" s="11">
        <v>80.77</v>
      </c>
      <c r="H8" s="11">
        <f t="shared" si="0"/>
        <v>44.88</v>
      </c>
      <c r="I8" s="11">
        <f t="shared" si="1"/>
        <v>32.308</v>
      </c>
      <c r="J8" s="11">
        <f t="shared" si="2"/>
        <v>77.188</v>
      </c>
      <c r="K8" s="12">
        <v>6</v>
      </c>
    </row>
    <row r="9" customHeight="1" spans="1:11">
      <c r="A9" s="9">
        <v>7</v>
      </c>
      <c r="B9" s="9" t="s">
        <v>26</v>
      </c>
      <c r="C9" s="9" t="s">
        <v>27</v>
      </c>
      <c r="D9" s="10" t="s">
        <v>14</v>
      </c>
      <c r="E9" s="10" t="s">
        <v>15</v>
      </c>
      <c r="F9" s="11">
        <v>75.1</v>
      </c>
      <c r="G9" s="11">
        <v>79.1</v>
      </c>
      <c r="H9" s="11">
        <f t="shared" si="0"/>
        <v>45.06</v>
      </c>
      <c r="I9" s="11">
        <f t="shared" si="1"/>
        <v>31.64</v>
      </c>
      <c r="J9" s="11">
        <f t="shared" si="2"/>
        <v>76.7</v>
      </c>
      <c r="K9" s="12">
        <v>7</v>
      </c>
    </row>
    <row r="10" customHeight="1" spans="1:11">
      <c r="A10" s="9">
        <v>8</v>
      </c>
      <c r="B10" s="9" t="s">
        <v>28</v>
      </c>
      <c r="C10" s="9" t="s">
        <v>29</v>
      </c>
      <c r="D10" s="10" t="s">
        <v>14</v>
      </c>
      <c r="E10" s="10" t="s">
        <v>15</v>
      </c>
      <c r="F10" s="11">
        <v>73.1</v>
      </c>
      <c r="G10" s="11">
        <v>81.4</v>
      </c>
      <c r="H10" s="11">
        <f t="shared" si="0"/>
        <v>43.86</v>
      </c>
      <c r="I10" s="11">
        <f t="shared" si="1"/>
        <v>32.56</v>
      </c>
      <c r="J10" s="11">
        <f t="shared" si="2"/>
        <v>76.42</v>
      </c>
      <c r="K10" s="12">
        <v>8</v>
      </c>
    </row>
    <row r="11" customHeight="1" spans="1:11">
      <c r="A11" s="9">
        <v>9</v>
      </c>
      <c r="B11" s="9" t="s">
        <v>30</v>
      </c>
      <c r="C11" s="9" t="s">
        <v>31</v>
      </c>
      <c r="D11" s="10" t="s">
        <v>14</v>
      </c>
      <c r="E11" s="10" t="s">
        <v>15</v>
      </c>
      <c r="F11" s="11">
        <v>71.9</v>
      </c>
      <c r="G11" s="11">
        <v>81.6</v>
      </c>
      <c r="H11" s="11">
        <f t="shared" si="0"/>
        <v>43.14</v>
      </c>
      <c r="I11" s="11">
        <f t="shared" si="1"/>
        <v>32.64</v>
      </c>
      <c r="J11" s="11">
        <f t="shared" si="2"/>
        <v>75.78</v>
      </c>
      <c r="K11" s="12">
        <v>9</v>
      </c>
    </row>
    <row r="12" customHeight="1" spans="1:11">
      <c r="A12" s="9">
        <v>10</v>
      </c>
      <c r="B12" s="9" t="s">
        <v>32</v>
      </c>
      <c r="C12" s="9" t="s">
        <v>33</v>
      </c>
      <c r="D12" s="10" t="s">
        <v>34</v>
      </c>
      <c r="E12" s="10" t="s">
        <v>15</v>
      </c>
      <c r="F12" s="11">
        <v>74.5</v>
      </c>
      <c r="G12" s="11">
        <v>81.33</v>
      </c>
      <c r="H12" s="11">
        <f t="shared" si="0"/>
        <v>44.7</v>
      </c>
      <c r="I12" s="11">
        <f t="shared" si="1"/>
        <v>32.532</v>
      </c>
      <c r="J12" s="11">
        <f t="shared" si="2"/>
        <v>77.232</v>
      </c>
      <c r="K12" s="9">
        <v>1</v>
      </c>
    </row>
    <row r="13" customHeight="1" spans="1:11">
      <c r="A13" s="9">
        <v>11</v>
      </c>
      <c r="B13" s="9" t="s">
        <v>35</v>
      </c>
      <c r="C13" s="9" t="s">
        <v>36</v>
      </c>
      <c r="D13" s="10" t="s">
        <v>34</v>
      </c>
      <c r="E13" s="10" t="s">
        <v>15</v>
      </c>
      <c r="F13" s="11">
        <v>77.8</v>
      </c>
      <c r="G13" s="11">
        <v>70.67</v>
      </c>
      <c r="H13" s="11">
        <f t="shared" si="0"/>
        <v>46.68</v>
      </c>
      <c r="I13" s="11">
        <f t="shared" si="1"/>
        <v>28.268</v>
      </c>
      <c r="J13" s="11">
        <f t="shared" si="2"/>
        <v>74.948</v>
      </c>
      <c r="K13" s="9">
        <v>2</v>
      </c>
    </row>
    <row r="14" customHeight="1" spans="1:11">
      <c r="A14" s="9">
        <v>12</v>
      </c>
      <c r="B14" s="9" t="s">
        <v>37</v>
      </c>
      <c r="C14" s="9" t="s">
        <v>38</v>
      </c>
      <c r="D14" s="10" t="s">
        <v>34</v>
      </c>
      <c r="E14" s="10" t="s">
        <v>15</v>
      </c>
      <c r="F14" s="11">
        <v>72</v>
      </c>
      <c r="G14" s="11">
        <v>79.33</v>
      </c>
      <c r="H14" s="11">
        <f t="shared" si="0"/>
        <v>43.2</v>
      </c>
      <c r="I14" s="11">
        <f t="shared" si="1"/>
        <v>31.732</v>
      </c>
      <c r="J14" s="11">
        <f t="shared" si="2"/>
        <v>74.932</v>
      </c>
      <c r="K14" s="9">
        <v>3</v>
      </c>
    </row>
    <row r="15" customHeight="1" spans="1:11">
      <c r="A15" s="9">
        <v>13</v>
      </c>
      <c r="B15" s="9" t="s">
        <v>39</v>
      </c>
      <c r="C15" s="9" t="s">
        <v>40</v>
      </c>
      <c r="D15" s="10" t="s">
        <v>34</v>
      </c>
      <c r="E15" s="10" t="s">
        <v>15</v>
      </c>
      <c r="F15" s="11">
        <v>67.3</v>
      </c>
      <c r="G15" s="11">
        <v>79.67</v>
      </c>
      <c r="H15" s="11">
        <f t="shared" si="0"/>
        <v>40.38</v>
      </c>
      <c r="I15" s="11">
        <f t="shared" si="1"/>
        <v>31.868</v>
      </c>
      <c r="J15" s="11">
        <f t="shared" si="2"/>
        <v>72.248</v>
      </c>
      <c r="K15" s="9">
        <v>4</v>
      </c>
    </row>
    <row r="16" customHeight="1" spans="1:11">
      <c r="A16" s="9">
        <v>14</v>
      </c>
      <c r="B16" s="9" t="s">
        <v>41</v>
      </c>
      <c r="C16" s="9" t="s">
        <v>42</v>
      </c>
      <c r="D16" s="10" t="s">
        <v>34</v>
      </c>
      <c r="E16" s="10" t="s">
        <v>15</v>
      </c>
      <c r="F16" s="11">
        <v>70.8</v>
      </c>
      <c r="G16" s="11">
        <v>73.33</v>
      </c>
      <c r="H16" s="11">
        <f t="shared" si="0"/>
        <v>42.48</v>
      </c>
      <c r="I16" s="11">
        <f t="shared" si="1"/>
        <v>29.332</v>
      </c>
      <c r="J16" s="11">
        <f t="shared" si="2"/>
        <v>71.812</v>
      </c>
      <c r="K16" s="9">
        <v>5</v>
      </c>
    </row>
    <row r="17" customHeight="1" spans="1:11">
      <c r="A17" s="9">
        <v>15</v>
      </c>
      <c r="B17" s="9" t="s">
        <v>43</v>
      </c>
      <c r="C17" s="9" t="s">
        <v>44</v>
      </c>
      <c r="D17" s="10" t="s">
        <v>45</v>
      </c>
      <c r="E17" s="10" t="s">
        <v>15</v>
      </c>
      <c r="F17" s="11">
        <v>83.2</v>
      </c>
      <c r="G17" s="11">
        <v>85</v>
      </c>
      <c r="H17" s="11">
        <f t="shared" si="0"/>
        <v>49.92</v>
      </c>
      <c r="I17" s="11">
        <f t="shared" si="1"/>
        <v>34</v>
      </c>
      <c r="J17" s="11">
        <f t="shared" si="2"/>
        <v>83.92</v>
      </c>
      <c r="K17" s="13">
        <v>1</v>
      </c>
    </row>
    <row r="18" customHeight="1" spans="1:11">
      <c r="A18" s="9">
        <v>16</v>
      </c>
      <c r="B18" s="9" t="s">
        <v>46</v>
      </c>
      <c r="C18" s="9" t="s">
        <v>47</v>
      </c>
      <c r="D18" s="10" t="s">
        <v>48</v>
      </c>
      <c r="E18" s="10" t="s">
        <v>15</v>
      </c>
      <c r="F18" s="11">
        <v>62.9</v>
      </c>
      <c r="G18" s="11">
        <v>83.93</v>
      </c>
      <c r="H18" s="11">
        <f t="shared" si="0"/>
        <v>37.74</v>
      </c>
      <c r="I18" s="11">
        <f t="shared" si="1"/>
        <v>33.572</v>
      </c>
      <c r="J18" s="11">
        <f t="shared" si="2"/>
        <v>71.312</v>
      </c>
      <c r="K18" s="13">
        <v>1</v>
      </c>
    </row>
    <row r="19" customHeight="1" spans="1:11">
      <c r="A19" s="9">
        <v>17</v>
      </c>
      <c r="B19" s="9" t="s">
        <v>49</v>
      </c>
      <c r="C19" s="9" t="s">
        <v>50</v>
      </c>
      <c r="D19" s="10" t="s">
        <v>48</v>
      </c>
      <c r="E19" s="10" t="s">
        <v>15</v>
      </c>
      <c r="F19" s="11">
        <v>64.7</v>
      </c>
      <c r="G19" s="11">
        <v>77</v>
      </c>
      <c r="H19" s="11">
        <f t="shared" si="0"/>
        <v>38.82</v>
      </c>
      <c r="I19" s="11">
        <f t="shared" si="1"/>
        <v>30.8</v>
      </c>
      <c r="J19" s="11">
        <f t="shared" si="2"/>
        <v>69.62</v>
      </c>
      <c r="K19" s="13">
        <v>2</v>
      </c>
    </row>
    <row r="20" customHeight="1" spans="1:11">
      <c r="A20" s="9">
        <v>18</v>
      </c>
      <c r="B20" s="9" t="s">
        <v>51</v>
      </c>
      <c r="C20" s="9" t="s">
        <v>52</v>
      </c>
      <c r="D20" s="10" t="s">
        <v>53</v>
      </c>
      <c r="E20" s="10" t="s">
        <v>15</v>
      </c>
      <c r="F20" s="11">
        <v>70.1</v>
      </c>
      <c r="G20" s="11">
        <v>82.33</v>
      </c>
      <c r="H20" s="11">
        <f t="shared" si="0"/>
        <v>42.06</v>
      </c>
      <c r="I20" s="11">
        <f t="shared" si="1"/>
        <v>32.932</v>
      </c>
      <c r="J20" s="11">
        <f t="shared" si="2"/>
        <v>74.992</v>
      </c>
      <c r="K20" s="13">
        <v>1</v>
      </c>
    </row>
    <row r="21" customHeight="1" spans="1:11">
      <c r="A21" s="9">
        <v>19</v>
      </c>
      <c r="B21" s="9" t="s">
        <v>54</v>
      </c>
      <c r="C21" s="9" t="s">
        <v>55</v>
      </c>
      <c r="D21" s="10" t="s">
        <v>56</v>
      </c>
      <c r="E21" s="10" t="s">
        <v>15</v>
      </c>
      <c r="F21" s="11">
        <v>71.7</v>
      </c>
      <c r="G21" s="11">
        <v>80</v>
      </c>
      <c r="H21" s="11">
        <f t="shared" si="0"/>
        <v>43.02</v>
      </c>
      <c r="I21" s="11">
        <f t="shared" si="1"/>
        <v>32</v>
      </c>
      <c r="J21" s="11">
        <f t="shared" si="2"/>
        <v>75.02</v>
      </c>
      <c r="K21" s="13">
        <v>1</v>
      </c>
    </row>
    <row r="22" customHeight="1" spans="1:11">
      <c r="A22" s="9">
        <v>20</v>
      </c>
      <c r="B22" s="9" t="s">
        <v>57</v>
      </c>
      <c r="C22" s="9" t="s">
        <v>58</v>
      </c>
      <c r="D22" s="10" t="s">
        <v>59</v>
      </c>
      <c r="E22" s="10" t="s">
        <v>60</v>
      </c>
      <c r="F22" s="11">
        <v>66</v>
      </c>
      <c r="G22" s="11">
        <v>74.33</v>
      </c>
      <c r="H22" s="11">
        <f t="shared" si="0"/>
        <v>39.6</v>
      </c>
      <c r="I22" s="11">
        <f t="shared" si="1"/>
        <v>29.732</v>
      </c>
      <c r="J22" s="11">
        <f t="shared" si="2"/>
        <v>69.332</v>
      </c>
      <c r="K22" s="13">
        <v>1</v>
      </c>
    </row>
    <row r="23" customHeight="1" spans="1:11">
      <c r="A23" s="9">
        <v>21</v>
      </c>
      <c r="B23" s="9" t="s">
        <v>61</v>
      </c>
      <c r="C23" s="9" t="s">
        <v>62</v>
      </c>
      <c r="D23" s="10" t="s">
        <v>63</v>
      </c>
      <c r="E23" s="10" t="s">
        <v>60</v>
      </c>
      <c r="F23" s="11">
        <v>71.6</v>
      </c>
      <c r="G23" s="11">
        <v>78.67</v>
      </c>
      <c r="H23" s="11">
        <f t="shared" si="0"/>
        <v>42.96</v>
      </c>
      <c r="I23" s="11">
        <f t="shared" si="1"/>
        <v>31.468</v>
      </c>
      <c r="J23" s="11">
        <f t="shared" si="2"/>
        <v>74.428</v>
      </c>
      <c r="K23" s="13">
        <v>1</v>
      </c>
    </row>
    <row r="24" customHeight="1" spans="1:11">
      <c r="A24" s="9">
        <v>22</v>
      </c>
      <c r="B24" s="9" t="s">
        <v>64</v>
      </c>
      <c r="C24" s="9" t="s">
        <v>65</v>
      </c>
      <c r="D24" s="10" t="s">
        <v>63</v>
      </c>
      <c r="E24" s="10" t="s">
        <v>60</v>
      </c>
      <c r="F24" s="11">
        <v>70.5</v>
      </c>
      <c r="G24" s="11">
        <v>79.67</v>
      </c>
      <c r="H24" s="11">
        <f t="shared" si="0"/>
        <v>42.3</v>
      </c>
      <c r="I24" s="11">
        <f t="shared" si="1"/>
        <v>31.868</v>
      </c>
      <c r="J24" s="11">
        <f t="shared" si="2"/>
        <v>74.168</v>
      </c>
      <c r="K24" s="13">
        <v>2</v>
      </c>
    </row>
    <row r="25" customHeight="1" spans="1:11">
      <c r="A25" s="9">
        <v>23</v>
      </c>
      <c r="B25" s="9" t="s">
        <v>66</v>
      </c>
      <c r="C25" s="9" t="s">
        <v>67</v>
      </c>
      <c r="D25" s="10" t="s">
        <v>68</v>
      </c>
      <c r="E25" s="10" t="s">
        <v>60</v>
      </c>
      <c r="F25" s="11">
        <v>76.2</v>
      </c>
      <c r="G25" s="11">
        <v>81.37</v>
      </c>
      <c r="H25" s="11">
        <f t="shared" si="0"/>
        <v>45.72</v>
      </c>
      <c r="I25" s="11">
        <f t="shared" si="1"/>
        <v>32.548</v>
      </c>
      <c r="J25" s="11">
        <f t="shared" si="2"/>
        <v>78.268</v>
      </c>
      <c r="K25" s="13">
        <v>1</v>
      </c>
    </row>
    <row r="26" customHeight="1" spans="1:11">
      <c r="A26" s="9">
        <v>24</v>
      </c>
      <c r="B26" s="9" t="s">
        <v>69</v>
      </c>
      <c r="C26" s="9" t="s">
        <v>70</v>
      </c>
      <c r="D26" s="10" t="s">
        <v>71</v>
      </c>
      <c r="E26" s="10" t="s">
        <v>60</v>
      </c>
      <c r="F26" s="11">
        <v>77.1</v>
      </c>
      <c r="G26" s="11">
        <v>81</v>
      </c>
      <c r="H26" s="11">
        <f t="shared" si="0"/>
        <v>46.26</v>
      </c>
      <c r="I26" s="11">
        <f t="shared" si="1"/>
        <v>32.4</v>
      </c>
      <c r="J26" s="11">
        <f t="shared" si="2"/>
        <v>78.66</v>
      </c>
      <c r="K26" s="13">
        <v>1</v>
      </c>
    </row>
    <row r="27" customHeight="1" spans="1:11">
      <c r="A27" s="9">
        <v>25</v>
      </c>
      <c r="B27" s="9" t="s">
        <v>72</v>
      </c>
      <c r="C27" s="9" t="s">
        <v>73</v>
      </c>
      <c r="D27" s="10" t="s">
        <v>71</v>
      </c>
      <c r="E27" s="10" t="s">
        <v>60</v>
      </c>
      <c r="F27" s="11">
        <v>74.7</v>
      </c>
      <c r="G27" s="11">
        <v>79</v>
      </c>
      <c r="H27" s="11">
        <f t="shared" si="0"/>
        <v>44.82</v>
      </c>
      <c r="I27" s="11">
        <f t="shared" si="1"/>
        <v>31.6</v>
      </c>
      <c r="J27" s="11">
        <f t="shared" si="2"/>
        <v>76.42</v>
      </c>
      <c r="K27" s="13">
        <v>2</v>
      </c>
    </row>
    <row r="28" customHeight="1" spans="1:11">
      <c r="A28" s="9">
        <v>26</v>
      </c>
      <c r="B28" s="9" t="s">
        <v>74</v>
      </c>
      <c r="C28" s="9" t="s">
        <v>75</v>
      </c>
      <c r="D28" s="10" t="s">
        <v>76</v>
      </c>
      <c r="E28" s="10" t="s">
        <v>60</v>
      </c>
      <c r="F28" s="11">
        <v>80.3</v>
      </c>
      <c r="G28" s="11">
        <v>82.33</v>
      </c>
      <c r="H28" s="11">
        <f t="shared" si="0"/>
        <v>48.18</v>
      </c>
      <c r="I28" s="11">
        <f t="shared" si="1"/>
        <v>32.932</v>
      </c>
      <c r="J28" s="11">
        <f t="shared" si="2"/>
        <v>81.112</v>
      </c>
      <c r="K28" s="13">
        <v>1</v>
      </c>
    </row>
    <row r="29" customHeight="1" spans="1:11">
      <c r="A29" s="9">
        <v>27</v>
      </c>
      <c r="B29" s="9" t="s">
        <v>77</v>
      </c>
      <c r="C29" s="9" t="s">
        <v>78</v>
      </c>
      <c r="D29" s="10" t="s">
        <v>79</v>
      </c>
      <c r="E29" s="10" t="s">
        <v>60</v>
      </c>
      <c r="F29" s="11">
        <v>82.9</v>
      </c>
      <c r="G29" s="11">
        <v>79</v>
      </c>
      <c r="H29" s="11">
        <f t="shared" si="0"/>
        <v>49.74</v>
      </c>
      <c r="I29" s="11">
        <f t="shared" si="1"/>
        <v>31.6</v>
      </c>
      <c r="J29" s="11">
        <f t="shared" si="2"/>
        <v>81.34</v>
      </c>
      <c r="K29" s="13">
        <v>1</v>
      </c>
    </row>
    <row r="30" customHeight="1" spans="1:11">
      <c r="A30" s="9">
        <v>28</v>
      </c>
      <c r="B30" s="9" t="s">
        <v>80</v>
      </c>
      <c r="C30" s="9" t="s">
        <v>81</v>
      </c>
      <c r="D30" s="10" t="s">
        <v>79</v>
      </c>
      <c r="E30" s="10" t="s">
        <v>60</v>
      </c>
      <c r="F30" s="11">
        <v>80.75</v>
      </c>
      <c r="G30" s="11">
        <v>81</v>
      </c>
      <c r="H30" s="11">
        <f t="shared" si="0"/>
        <v>48.45</v>
      </c>
      <c r="I30" s="11">
        <f t="shared" si="1"/>
        <v>32.4</v>
      </c>
      <c r="J30" s="11">
        <f t="shared" si="2"/>
        <v>80.85</v>
      </c>
      <c r="K30" s="13">
        <v>2</v>
      </c>
    </row>
    <row r="31" customHeight="1" spans="1:11">
      <c r="A31" s="9">
        <v>29</v>
      </c>
      <c r="B31" s="9" t="s">
        <v>82</v>
      </c>
      <c r="C31" s="9" t="s">
        <v>83</v>
      </c>
      <c r="D31" s="10" t="s">
        <v>84</v>
      </c>
      <c r="E31" s="10" t="s">
        <v>60</v>
      </c>
      <c r="F31" s="11">
        <v>69.5</v>
      </c>
      <c r="G31" s="11">
        <v>70</v>
      </c>
      <c r="H31" s="11">
        <f t="shared" si="0"/>
        <v>41.7</v>
      </c>
      <c r="I31" s="11">
        <f t="shared" si="1"/>
        <v>28</v>
      </c>
      <c r="J31" s="11">
        <f t="shared" si="2"/>
        <v>69.7</v>
      </c>
      <c r="K31" s="13">
        <v>1</v>
      </c>
    </row>
    <row r="32" customHeight="1" spans="1:11">
      <c r="A32" s="9">
        <v>30</v>
      </c>
      <c r="B32" s="9" t="s">
        <v>85</v>
      </c>
      <c r="C32" s="9" t="s">
        <v>86</v>
      </c>
      <c r="D32" s="10" t="s">
        <v>87</v>
      </c>
      <c r="E32" s="10" t="s">
        <v>60</v>
      </c>
      <c r="F32" s="11">
        <v>66.1</v>
      </c>
      <c r="G32" s="11">
        <v>85.33</v>
      </c>
      <c r="H32" s="11">
        <f t="shared" si="0"/>
        <v>39.66</v>
      </c>
      <c r="I32" s="11">
        <f t="shared" si="1"/>
        <v>34.132</v>
      </c>
      <c r="J32" s="11">
        <f t="shared" si="2"/>
        <v>73.792</v>
      </c>
      <c r="K32" s="13">
        <v>1</v>
      </c>
    </row>
    <row r="33" customHeight="1" spans="1:11">
      <c r="A33" s="9">
        <v>31</v>
      </c>
      <c r="B33" s="9" t="s">
        <v>88</v>
      </c>
      <c r="C33" s="9" t="s">
        <v>89</v>
      </c>
      <c r="D33" s="10" t="s">
        <v>87</v>
      </c>
      <c r="E33" s="10" t="s">
        <v>60</v>
      </c>
      <c r="F33" s="11">
        <v>69.4</v>
      </c>
      <c r="G33" s="11">
        <v>80</v>
      </c>
      <c r="H33" s="11">
        <f t="shared" si="0"/>
        <v>41.64</v>
      </c>
      <c r="I33" s="11">
        <f t="shared" si="1"/>
        <v>32</v>
      </c>
      <c r="J33" s="11">
        <f t="shared" si="2"/>
        <v>73.64</v>
      </c>
      <c r="K33" s="13">
        <v>2</v>
      </c>
    </row>
    <row r="34" customHeight="1" spans="1:11">
      <c r="A34" s="9">
        <v>32</v>
      </c>
      <c r="B34" s="9" t="s">
        <v>90</v>
      </c>
      <c r="C34" s="9" t="s">
        <v>91</v>
      </c>
      <c r="D34" s="10" t="s">
        <v>92</v>
      </c>
      <c r="E34" s="10" t="s">
        <v>60</v>
      </c>
      <c r="F34" s="11">
        <v>80.9</v>
      </c>
      <c r="G34" s="11">
        <v>79.33</v>
      </c>
      <c r="H34" s="11">
        <f t="shared" si="0"/>
        <v>48.54</v>
      </c>
      <c r="I34" s="11">
        <f t="shared" si="1"/>
        <v>31.732</v>
      </c>
      <c r="J34" s="11">
        <f t="shared" si="2"/>
        <v>80.272</v>
      </c>
      <c r="K34" s="13">
        <v>1</v>
      </c>
    </row>
    <row r="35" customHeight="1" spans="1:11">
      <c r="A35" s="9">
        <v>33</v>
      </c>
      <c r="B35" s="9" t="s">
        <v>93</v>
      </c>
      <c r="C35" s="9" t="s">
        <v>94</v>
      </c>
      <c r="D35" s="10" t="s">
        <v>92</v>
      </c>
      <c r="E35" s="10" t="s">
        <v>60</v>
      </c>
      <c r="F35" s="11">
        <v>76.8</v>
      </c>
      <c r="G35" s="11">
        <v>85.33</v>
      </c>
      <c r="H35" s="11">
        <f t="shared" si="0"/>
        <v>46.08</v>
      </c>
      <c r="I35" s="11">
        <f t="shared" si="1"/>
        <v>34.132</v>
      </c>
      <c r="J35" s="11">
        <f t="shared" si="2"/>
        <v>80.212</v>
      </c>
      <c r="K35" s="13">
        <v>2</v>
      </c>
    </row>
    <row r="36" customHeight="1" spans="1:11">
      <c r="A36" s="9">
        <v>34</v>
      </c>
      <c r="B36" s="9" t="s">
        <v>95</v>
      </c>
      <c r="C36" s="9" t="s">
        <v>96</v>
      </c>
      <c r="D36" s="10" t="s">
        <v>97</v>
      </c>
      <c r="E36" s="10" t="s">
        <v>60</v>
      </c>
      <c r="F36" s="11">
        <v>71.3</v>
      </c>
      <c r="G36" s="11">
        <v>82.67</v>
      </c>
      <c r="H36" s="11">
        <f t="shared" si="0"/>
        <v>42.78</v>
      </c>
      <c r="I36" s="11">
        <f t="shared" si="1"/>
        <v>33.068</v>
      </c>
      <c r="J36" s="11">
        <f t="shared" si="2"/>
        <v>75.848</v>
      </c>
      <c r="K36" s="13">
        <v>1</v>
      </c>
    </row>
    <row r="37" customHeight="1" spans="1:11">
      <c r="A37" s="9">
        <v>35</v>
      </c>
      <c r="B37" s="9" t="s">
        <v>98</v>
      </c>
      <c r="C37" s="9" t="s">
        <v>99</v>
      </c>
      <c r="D37" s="10" t="s">
        <v>100</v>
      </c>
      <c r="E37" s="10" t="s">
        <v>60</v>
      </c>
      <c r="F37" s="11">
        <v>67.35</v>
      </c>
      <c r="G37" s="11">
        <v>76.33</v>
      </c>
      <c r="H37" s="11">
        <f t="shared" si="0"/>
        <v>40.41</v>
      </c>
      <c r="I37" s="11">
        <f t="shared" si="1"/>
        <v>30.532</v>
      </c>
      <c r="J37" s="11">
        <f t="shared" si="2"/>
        <v>70.942</v>
      </c>
      <c r="K37" s="13">
        <v>1</v>
      </c>
    </row>
    <row r="38" customHeight="1" spans="1:11">
      <c r="A38" s="9">
        <v>36</v>
      </c>
      <c r="B38" s="9" t="s">
        <v>101</v>
      </c>
      <c r="C38" s="9" t="s">
        <v>102</v>
      </c>
      <c r="D38" s="10" t="s">
        <v>100</v>
      </c>
      <c r="E38" s="10" t="s">
        <v>60</v>
      </c>
      <c r="F38" s="11">
        <v>69.1</v>
      </c>
      <c r="G38" s="11">
        <v>72.33</v>
      </c>
      <c r="H38" s="11">
        <f t="shared" si="0"/>
        <v>41.46</v>
      </c>
      <c r="I38" s="11">
        <f t="shared" si="1"/>
        <v>28.932</v>
      </c>
      <c r="J38" s="11">
        <f t="shared" si="2"/>
        <v>70.392</v>
      </c>
      <c r="K38" s="13">
        <v>2</v>
      </c>
    </row>
    <row r="39" customHeight="1" spans="1:11">
      <c r="A39" s="9">
        <v>37</v>
      </c>
      <c r="B39" s="9" t="s">
        <v>103</v>
      </c>
      <c r="C39" s="9" t="s">
        <v>104</v>
      </c>
      <c r="D39" s="10" t="s">
        <v>105</v>
      </c>
      <c r="E39" s="10" t="s">
        <v>60</v>
      </c>
      <c r="F39" s="11">
        <v>84.9</v>
      </c>
      <c r="G39" s="11">
        <v>82</v>
      </c>
      <c r="H39" s="11">
        <f t="shared" si="0"/>
        <v>50.94</v>
      </c>
      <c r="I39" s="11">
        <f t="shared" si="1"/>
        <v>32.8</v>
      </c>
      <c r="J39" s="11">
        <f t="shared" si="2"/>
        <v>83.74</v>
      </c>
      <c r="K39" s="13">
        <v>1</v>
      </c>
    </row>
    <row r="40" customHeight="1" spans="1:11">
      <c r="A40" s="9">
        <v>38</v>
      </c>
      <c r="B40" s="9" t="s">
        <v>106</v>
      </c>
      <c r="C40" s="9" t="s">
        <v>107</v>
      </c>
      <c r="D40" s="10" t="s">
        <v>105</v>
      </c>
      <c r="E40" s="10" t="s">
        <v>60</v>
      </c>
      <c r="F40" s="11">
        <v>85.7</v>
      </c>
      <c r="G40" s="11">
        <v>79.67</v>
      </c>
      <c r="H40" s="11">
        <f t="shared" si="0"/>
        <v>51.42</v>
      </c>
      <c r="I40" s="11">
        <f t="shared" si="1"/>
        <v>31.868</v>
      </c>
      <c r="J40" s="11">
        <f t="shared" si="2"/>
        <v>83.288</v>
      </c>
      <c r="K40" s="13">
        <v>2</v>
      </c>
    </row>
    <row r="41" customHeight="1" spans="1:11">
      <c r="A41" s="9">
        <v>39</v>
      </c>
      <c r="B41" s="9" t="s">
        <v>108</v>
      </c>
      <c r="C41" s="9" t="s">
        <v>109</v>
      </c>
      <c r="D41" s="10" t="s">
        <v>105</v>
      </c>
      <c r="E41" s="10" t="s">
        <v>60</v>
      </c>
      <c r="F41" s="11">
        <v>83.3</v>
      </c>
      <c r="G41" s="11">
        <v>82</v>
      </c>
      <c r="H41" s="11">
        <f t="shared" si="0"/>
        <v>49.98</v>
      </c>
      <c r="I41" s="11">
        <f t="shared" si="1"/>
        <v>32.8</v>
      </c>
      <c r="J41" s="11">
        <f t="shared" si="2"/>
        <v>82.78</v>
      </c>
      <c r="K41" s="13">
        <v>3</v>
      </c>
    </row>
    <row r="42" customHeight="1" spans="1:11">
      <c r="A42" s="9">
        <v>40</v>
      </c>
      <c r="B42" s="9" t="s">
        <v>110</v>
      </c>
      <c r="C42" s="9" t="s">
        <v>111</v>
      </c>
      <c r="D42" s="10" t="s">
        <v>105</v>
      </c>
      <c r="E42" s="10" t="s">
        <v>60</v>
      </c>
      <c r="F42" s="11">
        <v>84.6</v>
      </c>
      <c r="G42" s="11">
        <v>78.67</v>
      </c>
      <c r="H42" s="11">
        <f t="shared" si="0"/>
        <v>50.76</v>
      </c>
      <c r="I42" s="11">
        <f t="shared" si="1"/>
        <v>31.468</v>
      </c>
      <c r="J42" s="11">
        <f t="shared" si="2"/>
        <v>82.228</v>
      </c>
      <c r="K42" s="13">
        <v>4</v>
      </c>
    </row>
  </sheetData>
  <mergeCells count="1">
    <mergeCell ref="A1:K1"/>
  </mergeCells>
  <printOptions horizontalCentered="1"/>
  <pageMargins left="0.590551181102362" right="0.590551181102362" top="0.590551181102362" bottom="0.590551181102362" header="0.511811023622047" footer="0.3937007874015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2019-06-25T02:04:00Z</dcterms:created>
  <cp:lastPrinted>2019-08-21T10:08:00Z</cp:lastPrinted>
  <dcterms:modified xsi:type="dcterms:W3CDTF">2019-08-23T02:24:13Z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