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高中综合成绩公告" sheetId="1" r:id="rId1"/>
  </sheets>
  <definedNames>
    <definedName name="_xlnm._FilterDatabase" localSheetId="0" hidden="1">'高中综合成绩公告'!$A$3:$B$36</definedName>
  </definedNames>
  <calcPr fullCalcOnLoad="1"/>
</workbook>
</file>

<file path=xl/sharedStrings.xml><?xml version="1.0" encoding="utf-8"?>
<sst xmlns="http://schemas.openxmlformats.org/spreadsheetml/2006/main" count="145" uniqueCount="81">
  <si>
    <t>招聘岗位</t>
  </si>
  <si>
    <t>准考证号</t>
  </si>
  <si>
    <t>高中语文</t>
  </si>
  <si>
    <t>FXGZ2019001</t>
  </si>
  <si>
    <t>高中历史</t>
  </si>
  <si>
    <t>FXGZ2019030</t>
  </si>
  <si>
    <t>FXGZ2019002</t>
  </si>
  <si>
    <t>FXGZ2019031</t>
  </si>
  <si>
    <t>FXGZ2019003</t>
  </si>
  <si>
    <t>FXGZ2019032</t>
  </si>
  <si>
    <t>FXGZ2019004</t>
  </si>
  <si>
    <t>FXGZ2019033</t>
  </si>
  <si>
    <t>FXGZ2019005</t>
  </si>
  <si>
    <t>FXGZ2019034</t>
  </si>
  <si>
    <t>FXGZ2019006</t>
  </si>
  <si>
    <t>FXGZ2019035</t>
  </si>
  <si>
    <t>FXGZ2019007</t>
  </si>
  <si>
    <t>FXGZ2019036</t>
  </si>
  <si>
    <t>FXGZ2019008</t>
  </si>
  <si>
    <t>高中体育</t>
  </si>
  <si>
    <t>FXGZ2019037</t>
  </si>
  <si>
    <t>FXGZ2019009</t>
  </si>
  <si>
    <t>FXGZ2019011</t>
  </si>
  <si>
    <t>FXGZ2019040</t>
  </si>
  <si>
    <t>FXGZ2019012</t>
  </si>
  <si>
    <t>FXGZ2019041</t>
  </si>
  <si>
    <t>FXGZ2019013</t>
  </si>
  <si>
    <t>FXGZ2019042</t>
  </si>
  <si>
    <t>高中数学</t>
  </si>
  <si>
    <t>FXGZ2019014</t>
  </si>
  <si>
    <t>FXGZ2019015</t>
  </si>
  <si>
    <t>FXGZ2019016</t>
  </si>
  <si>
    <t>FXGZ2019045</t>
  </si>
  <si>
    <t>FXGZ2019017</t>
  </si>
  <si>
    <t>FXGZ2019046</t>
  </si>
  <si>
    <t>高中英语</t>
  </si>
  <si>
    <t>FXGZ2019019</t>
  </si>
  <si>
    <t>高中生物</t>
  </si>
  <si>
    <t>FXGZ2019048</t>
  </si>
  <si>
    <t>FXGZ2019020</t>
  </si>
  <si>
    <t>FXGZ2019049</t>
  </si>
  <si>
    <t>FXGZ2019021</t>
  </si>
  <si>
    <t>FXGZ2019050</t>
  </si>
  <si>
    <t>FXGZ2019022</t>
  </si>
  <si>
    <t>FXGZ2019051</t>
  </si>
  <si>
    <t>高中物理</t>
  </si>
  <si>
    <t>高中化学</t>
  </si>
  <si>
    <t>FXGZ2019052</t>
  </si>
  <si>
    <t>FXGZ2019024</t>
  </si>
  <si>
    <t>FXGZ2019025</t>
  </si>
  <si>
    <t>FXGZ2019054</t>
  </si>
  <si>
    <t>高中地理</t>
  </si>
  <si>
    <t>FXGZ2019026</t>
  </si>
  <si>
    <t>高中政治</t>
  </si>
  <si>
    <t>FXGZ2019027</t>
  </si>
  <si>
    <t>FXGZ2019056</t>
  </si>
  <si>
    <t>FXGZ2019028</t>
  </si>
  <si>
    <t>FXGZ2019057</t>
  </si>
  <si>
    <t>FXGZ2019029</t>
  </si>
  <si>
    <t>FXGZYJS01</t>
  </si>
  <si>
    <t>FXGZYJS03</t>
  </si>
  <si>
    <t>FXGZYJS04</t>
  </si>
  <si>
    <t>FXGZYJS06</t>
  </si>
  <si>
    <t>FXGZYJS07</t>
  </si>
  <si>
    <t>FXGZYJS09</t>
  </si>
  <si>
    <t>FXGZYJS10</t>
  </si>
  <si>
    <t>面试成绩</t>
  </si>
  <si>
    <t>FXGZYJS02</t>
  </si>
  <si>
    <t>免笔试</t>
  </si>
  <si>
    <t>缺考</t>
  </si>
  <si>
    <t>高中历史</t>
  </si>
  <si>
    <t>FXGZYJS05</t>
  </si>
  <si>
    <t>高中美术</t>
  </si>
  <si>
    <t>FXGZYJS11</t>
  </si>
  <si>
    <t>高中生物</t>
  </si>
  <si>
    <t>FXGZYJS08</t>
  </si>
  <si>
    <t>笔试成绩</t>
  </si>
  <si>
    <t>综合总成绩</t>
  </si>
  <si>
    <t>房县2019年公开招聘招聘高中教师综合成绩表</t>
  </si>
  <si>
    <t>笔试折算成绩（40%）</t>
  </si>
  <si>
    <t>面试折算成绩（60%）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</si>
</sst>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\ &quot;$&quot;#,##0\ \)"/>
    <numFmt numFmtId="177" formatCode="&quot;$&quot;#,##0_);[Red]\(\ &quot;$&quot;#,##0\ \)"/>
    <numFmt numFmtId="178" formatCode="&quot;$&quot;#,##0.00_);\(\ &quot;$&quot;#,##0.00\ \)"/>
    <numFmt numFmtId="179" formatCode="&quot;$&quot;#,##0.00_);[Red]\(\ &quot;$&quot;#,##0.00\ \)"/>
    <numFmt numFmtId="180" formatCode="_(&quot;$&quot;* #,##0_);_(&quot;$&quot;* \(\ #,##0\ \);_(&quot;$&quot;* &quot;-&quot;_);_(\ @_ \)"/>
    <numFmt numFmtId="181" formatCode="_(* #,##0_);_(* \(\ #,##0\ \);_(* &quot;-&quot;_);_(\ @_ \)"/>
    <numFmt numFmtId="182" formatCode="_(&quot;$&quot;* #,##0.00_);_(&quot;$&quot;* \(\ #,##0.00\ \);_(&quot;$&quot;* &quot;-&quot;??_);_(\ @_ \)"/>
    <numFmt numFmtId="183" formatCode="_(* #,##0.00_);_(* \(\ #,##0.00\ \);_(* &quot;-&quot;??_);_(\ @_ \)"/>
    <numFmt numFmtId="184" formatCode="0.00_ "/>
    <numFmt numFmtId="185" formatCode="0.00_);[Red]\(0.00\)"/>
    <numFmt numFmtId="186" formatCode="_-&quot;¥&quot;* #,##0_-;\-&quot;¥&quot;* #,##0_-;_-&quot;¥&quot;* &quot;-&quot;_-;_-@_-"/>
    <numFmt numFmtId="187" formatCode="_-* #,##0.00_-;\-* #,##0.00_-;_-* &quot;-&quot;??_-;_-@_-"/>
    <numFmt numFmtId="188" formatCode="_-* #,##0_-;\-* #,##0_-;_-* &quot;-&quot;_-;_-@_-"/>
    <numFmt numFmtId="189" formatCode="_-&quot;¥&quot;* #,##0.00_-;\-&quot;¥&quot;* #,##0.00_-;_-&quot;¥&quot;* &quot;-&quot;??_-;_-@_-"/>
  </numFmts>
  <fonts count="2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 wrapText="1"/>
    </xf>
    <xf numFmtId="185" fontId="1" fillId="0" borderId="12" xfId="0" applyNumberFormat="1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" fillId="0" borderId="12" xfId="0" applyNumberFormat="1" applyFont="1" applyBorder="1" applyAlignment="1">
      <alignment horizontal="center" vertical="center"/>
    </xf>
    <xf numFmtId="185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84" fontId="1" fillId="0" borderId="14" xfId="0" applyNumberFormat="1" applyFont="1" applyBorder="1" applyAlignment="1">
      <alignment horizontal="center" vertical="center" wrapText="1"/>
    </xf>
    <xf numFmtId="185" fontId="1" fillId="0" borderId="14" xfId="0" applyNumberFormat="1" applyFont="1" applyBorder="1" applyAlignment="1">
      <alignment horizontal="center" vertical="center"/>
    </xf>
    <xf numFmtId="184" fontId="1" fillId="0" borderId="11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常规 2 2" xfId="1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L9" sqref="L9"/>
    </sheetView>
  </sheetViews>
  <sheetFormatPr defaultColWidth="9.00390625" defaultRowHeight="14.25" customHeight="1"/>
  <cols>
    <col min="1" max="1" width="9.625" style="27" customWidth="1"/>
    <col min="2" max="2" width="14.875" style="27" customWidth="1"/>
    <col min="3" max="3" width="9.00390625" style="27" customWidth="1"/>
    <col min="4" max="4" width="9.00390625" style="2" customWidth="1"/>
    <col min="5" max="7" width="9.00390625" style="27" customWidth="1"/>
    <col min="8" max="16384" width="9.00390625" style="2" customWidth="1"/>
  </cols>
  <sheetData>
    <row r="1" spans="1:7" ht="38.25" customHeight="1">
      <c r="A1" s="29" t="s">
        <v>78</v>
      </c>
      <c r="B1" s="29"/>
      <c r="C1" s="29"/>
      <c r="D1" s="29"/>
      <c r="E1" s="29"/>
      <c r="F1" s="29"/>
      <c r="G1" s="29"/>
    </row>
    <row r="2" spans="1:7" ht="25.5" customHeight="1">
      <c r="A2" s="31" t="s">
        <v>0</v>
      </c>
      <c r="B2" s="31" t="s">
        <v>1</v>
      </c>
      <c r="C2" s="30" t="s">
        <v>76</v>
      </c>
      <c r="D2" s="30"/>
      <c r="E2" s="30" t="s">
        <v>66</v>
      </c>
      <c r="F2" s="30"/>
      <c r="G2" s="31" t="s">
        <v>77</v>
      </c>
    </row>
    <row r="3" spans="1:7" s="1" customFormat="1" ht="45" customHeight="1">
      <c r="A3" s="31"/>
      <c r="B3" s="31"/>
      <c r="C3" s="3" t="s">
        <v>76</v>
      </c>
      <c r="D3" s="3" t="s">
        <v>79</v>
      </c>
      <c r="E3" s="3" t="s">
        <v>66</v>
      </c>
      <c r="F3" s="3" t="s">
        <v>80</v>
      </c>
      <c r="G3" s="31"/>
    </row>
    <row r="4" spans="1:7" s="1" customFormat="1" ht="26.25" customHeight="1">
      <c r="A4" s="4" t="s">
        <v>2</v>
      </c>
      <c r="B4" s="3" t="s">
        <v>59</v>
      </c>
      <c r="C4" s="3" t="s">
        <v>68</v>
      </c>
      <c r="D4" s="9"/>
      <c r="E4" s="12">
        <v>88</v>
      </c>
      <c r="F4" s="9"/>
      <c r="G4" s="9">
        <v>88</v>
      </c>
    </row>
    <row r="5" spans="1:7" s="1" customFormat="1" ht="21.75" customHeight="1">
      <c r="A5" s="4" t="s">
        <v>2</v>
      </c>
      <c r="B5" s="4" t="s">
        <v>26</v>
      </c>
      <c r="C5" s="3">
        <v>78</v>
      </c>
      <c r="D5" s="9">
        <f aca="true" t="shared" si="0" ref="D5:D59">C5*40%</f>
        <v>31.200000000000003</v>
      </c>
      <c r="E5" s="12" t="s">
        <v>69</v>
      </c>
      <c r="F5" s="9"/>
      <c r="G5" s="9">
        <f aca="true" t="shared" si="1" ref="G5:G59">D5+F5</f>
        <v>31.200000000000003</v>
      </c>
    </row>
    <row r="6" spans="1:7" s="1" customFormat="1" ht="21.75" customHeight="1">
      <c r="A6" s="4" t="s">
        <v>2</v>
      </c>
      <c r="B6" s="4" t="s">
        <v>10</v>
      </c>
      <c r="C6" s="3">
        <v>72</v>
      </c>
      <c r="D6" s="9">
        <f t="shared" si="0"/>
        <v>28.8</v>
      </c>
      <c r="E6" s="12">
        <v>86.2</v>
      </c>
      <c r="F6" s="9">
        <f aca="true" t="shared" si="2" ref="F6:F59">E6*60%</f>
        <v>51.72</v>
      </c>
      <c r="G6" s="9">
        <f t="shared" si="1"/>
        <v>80.52</v>
      </c>
    </row>
    <row r="7" spans="1:7" s="1" customFormat="1" ht="21.75" customHeight="1">
      <c r="A7" s="4" t="s">
        <v>2</v>
      </c>
      <c r="B7" s="4" t="s">
        <v>18</v>
      </c>
      <c r="C7" s="3">
        <v>72</v>
      </c>
      <c r="D7" s="9">
        <f t="shared" si="0"/>
        <v>28.8</v>
      </c>
      <c r="E7" s="12">
        <v>85.8</v>
      </c>
      <c r="F7" s="9">
        <f t="shared" si="2"/>
        <v>51.48</v>
      </c>
      <c r="G7" s="9">
        <f t="shared" si="1"/>
        <v>80.28</v>
      </c>
    </row>
    <row r="8" spans="1:7" s="1" customFormat="1" ht="21.75" customHeight="1">
      <c r="A8" s="4" t="s">
        <v>2</v>
      </c>
      <c r="B8" s="4" t="s">
        <v>3</v>
      </c>
      <c r="C8" s="3">
        <v>70</v>
      </c>
      <c r="D8" s="9">
        <f t="shared" si="0"/>
        <v>28</v>
      </c>
      <c r="E8" s="12">
        <v>86.8</v>
      </c>
      <c r="F8" s="9">
        <f t="shared" si="2"/>
        <v>52.08</v>
      </c>
      <c r="G8" s="9">
        <f t="shared" si="1"/>
        <v>80.08</v>
      </c>
    </row>
    <row r="9" spans="1:7" s="1" customFormat="1" ht="21.75" customHeight="1">
      <c r="A9" s="4" t="s">
        <v>2</v>
      </c>
      <c r="B9" s="4" t="s">
        <v>12</v>
      </c>
      <c r="C9" s="3">
        <v>70</v>
      </c>
      <c r="D9" s="9">
        <f t="shared" si="0"/>
        <v>28</v>
      </c>
      <c r="E9" s="12">
        <v>83.8</v>
      </c>
      <c r="F9" s="9">
        <f t="shared" si="2"/>
        <v>50.279999999999994</v>
      </c>
      <c r="G9" s="9">
        <f t="shared" si="1"/>
        <v>78.28</v>
      </c>
    </row>
    <row r="10" spans="1:7" s="1" customFormat="1" ht="21.75" customHeight="1">
      <c r="A10" s="4" t="s">
        <v>2</v>
      </c>
      <c r="B10" s="4" t="s">
        <v>8</v>
      </c>
      <c r="C10" s="3">
        <v>66</v>
      </c>
      <c r="D10" s="9">
        <f t="shared" si="0"/>
        <v>26.400000000000002</v>
      </c>
      <c r="E10" s="12" t="s">
        <v>69</v>
      </c>
      <c r="F10" s="9"/>
      <c r="G10" s="9">
        <f t="shared" si="1"/>
        <v>26.400000000000002</v>
      </c>
    </row>
    <row r="11" spans="1:7" s="1" customFormat="1" ht="21.75" customHeight="1">
      <c r="A11" s="4" t="s">
        <v>2</v>
      </c>
      <c r="B11" s="4" t="s">
        <v>14</v>
      </c>
      <c r="C11" s="3">
        <v>65</v>
      </c>
      <c r="D11" s="9">
        <f t="shared" si="0"/>
        <v>26</v>
      </c>
      <c r="E11" s="12">
        <v>88.2</v>
      </c>
      <c r="F11" s="9">
        <f t="shared" si="2"/>
        <v>52.92</v>
      </c>
      <c r="G11" s="9">
        <f t="shared" si="1"/>
        <v>78.92</v>
      </c>
    </row>
    <row r="12" spans="1:7" s="1" customFormat="1" ht="21.75" customHeight="1">
      <c r="A12" s="4" t="s">
        <v>2</v>
      </c>
      <c r="B12" s="4" t="s">
        <v>22</v>
      </c>
      <c r="C12" s="3">
        <v>65</v>
      </c>
      <c r="D12" s="9">
        <f t="shared" si="0"/>
        <v>26</v>
      </c>
      <c r="E12" s="12">
        <v>84.6</v>
      </c>
      <c r="F12" s="9">
        <f t="shared" si="2"/>
        <v>50.76</v>
      </c>
      <c r="G12" s="9">
        <f t="shared" si="1"/>
        <v>76.75999999999999</v>
      </c>
    </row>
    <row r="13" spans="1:7" s="1" customFormat="1" ht="21.75" customHeight="1">
      <c r="A13" s="4" t="s">
        <v>2</v>
      </c>
      <c r="B13" s="4" t="s">
        <v>6</v>
      </c>
      <c r="C13" s="3">
        <v>63</v>
      </c>
      <c r="D13" s="9">
        <f t="shared" si="0"/>
        <v>25.200000000000003</v>
      </c>
      <c r="E13" s="12" t="s">
        <v>69</v>
      </c>
      <c r="F13" s="9"/>
      <c r="G13" s="9">
        <f t="shared" si="1"/>
        <v>25.200000000000003</v>
      </c>
    </row>
    <row r="14" spans="1:7" s="1" customFormat="1" ht="21.75" customHeight="1">
      <c r="A14" s="4" t="s">
        <v>2</v>
      </c>
      <c r="B14" s="4" t="s">
        <v>21</v>
      </c>
      <c r="C14" s="3">
        <v>60</v>
      </c>
      <c r="D14" s="9">
        <f t="shared" si="0"/>
        <v>24</v>
      </c>
      <c r="E14" s="12">
        <v>86.6</v>
      </c>
      <c r="F14" s="9">
        <f t="shared" si="2"/>
        <v>51.959999999999994</v>
      </c>
      <c r="G14" s="9">
        <f t="shared" si="1"/>
        <v>75.96</v>
      </c>
    </row>
    <row r="15" spans="1:7" s="1" customFormat="1" ht="21.75" customHeight="1">
      <c r="A15" s="4" t="s">
        <v>2</v>
      </c>
      <c r="B15" s="4" t="s">
        <v>16</v>
      </c>
      <c r="C15" s="3">
        <v>59</v>
      </c>
      <c r="D15" s="9">
        <f t="shared" si="0"/>
        <v>23.6</v>
      </c>
      <c r="E15" s="12">
        <v>87.6</v>
      </c>
      <c r="F15" s="9">
        <f t="shared" si="2"/>
        <v>52.559999999999995</v>
      </c>
      <c r="G15" s="9">
        <f t="shared" si="1"/>
        <v>76.16</v>
      </c>
    </row>
    <row r="16" spans="1:7" s="1" customFormat="1" ht="21.75" customHeight="1" thickBot="1">
      <c r="A16" s="6" t="s">
        <v>2</v>
      </c>
      <c r="B16" s="6" t="s">
        <v>24</v>
      </c>
      <c r="C16" s="7">
        <v>58</v>
      </c>
      <c r="D16" s="13">
        <f t="shared" si="0"/>
        <v>23.200000000000003</v>
      </c>
      <c r="E16" s="14">
        <v>86</v>
      </c>
      <c r="F16" s="13">
        <f t="shared" si="2"/>
        <v>51.6</v>
      </c>
      <c r="G16" s="13">
        <f t="shared" si="1"/>
        <v>74.80000000000001</v>
      </c>
    </row>
    <row r="17" spans="1:7" s="1" customFormat="1" ht="21.75" customHeight="1" thickTop="1">
      <c r="A17" s="5" t="s">
        <v>28</v>
      </c>
      <c r="B17" s="5" t="s">
        <v>31</v>
      </c>
      <c r="C17" s="5">
        <v>81</v>
      </c>
      <c r="D17" s="10">
        <f t="shared" si="0"/>
        <v>32.4</v>
      </c>
      <c r="E17" s="15">
        <v>88.2</v>
      </c>
      <c r="F17" s="10">
        <f t="shared" si="2"/>
        <v>52.92</v>
      </c>
      <c r="G17" s="10">
        <f t="shared" si="1"/>
        <v>85.32</v>
      </c>
    </row>
    <row r="18" spans="1:7" ht="21.75" customHeight="1">
      <c r="A18" s="5" t="s">
        <v>28</v>
      </c>
      <c r="B18" s="5" t="s">
        <v>29</v>
      </c>
      <c r="C18" s="5">
        <v>77</v>
      </c>
      <c r="D18" s="9">
        <f t="shared" si="0"/>
        <v>30.8</v>
      </c>
      <c r="E18" s="11">
        <v>88.4</v>
      </c>
      <c r="F18" s="9">
        <f t="shared" si="2"/>
        <v>53.04</v>
      </c>
      <c r="G18" s="9">
        <f t="shared" si="1"/>
        <v>83.84</v>
      </c>
    </row>
    <row r="19" spans="1:7" ht="21.75" customHeight="1">
      <c r="A19" s="4" t="s">
        <v>28</v>
      </c>
      <c r="B19" s="4" t="s">
        <v>33</v>
      </c>
      <c r="C19" s="4">
        <v>56</v>
      </c>
      <c r="D19" s="9">
        <f t="shared" si="0"/>
        <v>22.400000000000002</v>
      </c>
      <c r="E19" s="11">
        <v>83.8</v>
      </c>
      <c r="F19" s="9">
        <f t="shared" si="2"/>
        <v>50.279999999999994</v>
      </c>
      <c r="G19" s="9">
        <f t="shared" si="1"/>
        <v>72.67999999999999</v>
      </c>
    </row>
    <row r="20" spans="1:7" ht="21.75" customHeight="1" thickBot="1">
      <c r="A20" s="6" t="s">
        <v>28</v>
      </c>
      <c r="B20" s="6" t="s">
        <v>30</v>
      </c>
      <c r="C20" s="6">
        <v>44</v>
      </c>
      <c r="D20" s="13">
        <f t="shared" si="0"/>
        <v>17.6</v>
      </c>
      <c r="E20" s="16">
        <v>81</v>
      </c>
      <c r="F20" s="13">
        <f t="shared" si="2"/>
        <v>48.6</v>
      </c>
      <c r="G20" s="13">
        <f t="shared" si="1"/>
        <v>66.2</v>
      </c>
    </row>
    <row r="21" spans="1:7" ht="21.75" customHeight="1" thickTop="1">
      <c r="A21" s="5" t="s">
        <v>35</v>
      </c>
      <c r="B21" s="8" t="s">
        <v>67</v>
      </c>
      <c r="C21" s="5" t="s">
        <v>68</v>
      </c>
      <c r="D21" s="10"/>
      <c r="E21" s="15">
        <v>82.6</v>
      </c>
      <c r="F21" s="5"/>
      <c r="G21" s="10">
        <v>82.6</v>
      </c>
    </row>
    <row r="22" spans="1:7" ht="21.75" customHeight="1">
      <c r="A22" s="4" t="s">
        <v>35</v>
      </c>
      <c r="B22" s="3" t="s">
        <v>60</v>
      </c>
      <c r="C22" s="4" t="s">
        <v>68</v>
      </c>
      <c r="D22" s="9"/>
      <c r="E22" s="12">
        <v>86.8</v>
      </c>
      <c r="F22" s="4"/>
      <c r="G22" s="9">
        <v>86.8</v>
      </c>
    </row>
    <row r="23" spans="1:7" ht="21.75" customHeight="1">
      <c r="A23" s="4" t="s">
        <v>35</v>
      </c>
      <c r="B23" s="3" t="s">
        <v>61</v>
      </c>
      <c r="C23" s="4" t="s">
        <v>68</v>
      </c>
      <c r="D23" s="9"/>
      <c r="E23" s="12">
        <v>72.8</v>
      </c>
      <c r="F23" s="4"/>
      <c r="G23" s="9">
        <v>72.8</v>
      </c>
    </row>
    <row r="24" spans="1:7" s="1" customFormat="1" ht="21.75" customHeight="1">
      <c r="A24" s="4" t="s">
        <v>35</v>
      </c>
      <c r="B24" s="4" t="s">
        <v>36</v>
      </c>
      <c r="C24" s="3">
        <v>81</v>
      </c>
      <c r="D24" s="9">
        <f t="shared" si="0"/>
        <v>32.4</v>
      </c>
      <c r="E24" s="12">
        <v>86.4</v>
      </c>
      <c r="F24" s="9">
        <f t="shared" si="2"/>
        <v>51.84</v>
      </c>
      <c r="G24" s="9">
        <f t="shared" si="1"/>
        <v>84.24000000000001</v>
      </c>
    </row>
    <row r="25" spans="1:7" s="1" customFormat="1" ht="21.75" customHeight="1">
      <c r="A25" s="4" t="s">
        <v>35</v>
      </c>
      <c r="B25" s="4" t="s">
        <v>39</v>
      </c>
      <c r="C25" s="3">
        <v>83</v>
      </c>
      <c r="D25" s="9">
        <f t="shared" si="0"/>
        <v>33.2</v>
      </c>
      <c r="E25" s="12">
        <v>89.8</v>
      </c>
      <c r="F25" s="9">
        <f t="shared" si="2"/>
        <v>53.879999999999995</v>
      </c>
      <c r="G25" s="9">
        <f t="shared" si="1"/>
        <v>87.08</v>
      </c>
    </row>
    <row r="26" spans="1:7" s="1" customFormat="1" ht="21.75" customHeight="1">
      <c r="A26" s="4" t="s">
        <v>35</v>
      </c>
      <c r="B26" s="4" t="s">
        <v>41</v>
      </c>
      <c r="C26" s="3">
        <v>86</v>
      </c>
      <c r="D26" s="9">
        <f t="shared" si="0"/>
        <v>34.4</v>
      </c>
      <c r="E26" s="12">
        <v>89.6</v>
      </c>
      <c r="F26" s="9">
        <f t="shared" si="2"/>
        <v>53.76</v>
      </c>
      <c r="G26" s="9">
        <f t="shared" si="1"/>
        <v>88.16</v>
      </c>
    </row>
    <row r="27" spans="1:7" s="1" customFormat="1" ht="21.75" customHeight="1" thickBot="1">
      <c r="A27" s="6" t="s">
        <v>35</v>
      </c>
      <c r="B27" s="6" t="s">
        <v>43</v>
      </c>
      <c r="C27" s="7">
        <v>86</v>
      </c>
      <c r="D27" s="13">
        <f t="shared" si="0"/>
        <v>34.4</v>
      </c>
      <c r="E27" s="14">
        <v>80.6</v>
      </c>
      <c r="F27" s="13">
        <f t="shared" si="2"/>
        <v>48.35999999999999</v>
      </c>
      <c r="G27" s="13">
        <f t="shared" si="1"/>
        <v>82.75999999999999</v>
      </c>
    </row>
    <row r="28" spans="1:7" ht="21.75" customHeight="1" thickTop="1">
      <c r="A28" s="8" t="s">
        <v>45</v>
      </c>
      <c r="B28" s="5" t="s">
        <v>48</v>
      </c>
      <c r="C28" s="5">
        <v>75</v>
      </c>
      <c r="D28" s="10">
        <f t="shared" si="0"/>
        <v>30</v>
      </c>
      <c r="E28" s="17">
        <v>85.6</v>
      </c>
      <c r="F28" s="10">
        <f t="shared" si="2"/>
        <v>51.35999999999999</v>
      </c>
      <c r="G28" s="10">
        <f t="shared" si="1"/>
        <v>81.35999999999999</v>
      </c>
    </row>
    <row r="29" spans="1:7" ht="21.75" customHeight="1" thickBot="1">
      <c r="A29" s="7" t="s">
        <v>45</v>
      </c>
      <c r="B29" s="6" t="s">
        <v>49</v>
      </c>
      <c r="C29" s="6">
        <v>45</v>
      </c>
      <c r="D29" s="13">
        <f t="shared" si="0"/>
        <v>18</v>
      </c>
      <c r="E29" s="16" t="s">
        <v>69</v>
      </c>
      <c r="F29" s="13"/>
      <c r="G29" s="13">
        <f t="shared" si="1"/>
        <v>18</v>
      </c>
    </row>
    <row r="30" spans="1:7" ht="21.75" customHeight="1" thickTop="1">
      <c r="A30" s="5" t="s">
        <v>51</v>
      </c>
      <c r="B30" s="5" t="s">
        <v>52</v>
      </c>
      <c r="C30" s="5">
        <v>56</v>
      </c>
      <c r="D30" s="10">
        <f t="shared" si="0"/>
        <v>22.400000000000002</v>
      </c>
      <c r="E30" s="17">
        <v>85</v>
      </c>
      <c r="F30" s="10">
        <f t="shared" si="2"/>
        <v>51</v>
      </c>
      <c r="G30" s="10">
        <f t="shared" si="1"/>
        <v>73.4</v>
      </c>
    </row>
    <row r="31" spans="1:7" ht="21.75" customHeight="1" thickBot="1">
      <c r="A31" s="18" t="s">
        <v>51</v>
      </c>
      <c r="B31" s="18" t="s">
        <v>54</v>
      </c>
      <c r="C31" s="6">
        <v>66</v>
      </c>
      <c r="D31" s="13">
        <f t="shared" si="0"/>
        <v>26.400000000000002</v>
      </c>
      <c r="E31" s="16" t="s">
        <v>69</v>
      </c>
      <c r="F31" s="13"/>
      <c r="G31" s="13">
        <f t="shared" si="1"/>
        <v>26.400000000000002</v>
      </c>
    </row>
    <row r="32" spans="1:7" ht="21.75" customHeight="1" thickTop="1">
      <c r="A32" s="4" t="s">
        <v>70</v>
      </c>
      <c r="B32" s="3" t="s">
        <v>71</v>
      </c>
      <c r="C32" s="5" t="s">
        <v>68</v>
      </c>
      <c r="D32" s="10"/>
      <c r="E32" s="17">
        <v>87</v>
      </c>
      <c r="F32" s="10"/>
      <c r="G32" s="25">
        <v>87</v>
      </c>
    </row>
    <row r="33" spans="1:7" ht="21.75" customHeight="1">
      <c r="A33" s="4" t="s">
        <v>70</v>
      </c>
      <c r="B33" s="3" t="s">
        <v>62</v>
      </c>
      <c r="C33" s="5" t="s">
        <v>68</v>
      </c>
      <c r="D33" s="9"/>
      <c r="E33" s="11">
        <v>82.8</v>
      </c>
      <c r="F33" s="9"/>
      <c r="G33" s="26">
        <v>82.8</v>
      </c>
    </row>
    <row r="34" spans="1:7" ht="21.75" customHeight="1">
      <c r="A34" s="4" t="s">
        <v>70</v>
      </c>
      <c r="B34" s="3" t="s">
        <v>63</v>
      </c>
      <c r="C34" s="5" t="s">
        <v>68</v>
      </c>
      <c r="D34" s="9"/>
      <c r="E34" s="11">
        <v>80.4</v>
      </c>
      <c r="F34" s="9"/>
      <c r="G34" s="26">
        <v>80.4</v>
      </c>
    </row>
    <row r="35" spans="1:7" ht="21" customHeight="1">
      <c r="A35" s="8" t="s">
        <v>4</v>
      </c>
      <c r="B35" s="5" t="s">
        <v>56</v>
      </c>
      <c r="C35" s="5">
        <v>59</v>
      </c>
      <c r="D35" s="10">
        <f t="shared" si="0"/>
        <v>23.6</v>
      </c>
      <c r="E35" s="17">
        <v>82.8</v>
      </c>
      <c r="F35" s="9">
        <f t="shared" si="2"/>
        <v>49.68</v>
      </c>
      <c r="G35" s="9">
        <f t="shared" si="1"/>
        <v>73.28</v>
      </c>
    </row>
    <row r="36" spans="1:7" ht="21" customHeight="1">
      <c r="A36" s="3" t="s">
        <v>4</v>
      </c>
      <c r="B36" s="4" t="s">
        <v>13</v>
      </c>
      <c r="C36" s="3">
        <v>72</v>
      </c>
      <c r="D36" s="9">
        <f aca="true" t="shared" si="3" ref="D36:D43">C36*40%</f>
        <v>28.8</v>
      </c>
      <c r="E36" s="11" t="s">
        <v>69</v>
      </c>
      <c r="F36" s="9"/>
      <c r="G36" s="9">
        <f aca="true" t="shared" si="4" ref="G36:G43">D36+F36</f>
        <v>28.8</v>
      </c>
    </row>
    <row r="37" spans="1:7" ht="21" customHeight="1">
      <c r="A37" s="3" t="s">
        <v>4</v>
      </c>
      <c r="B37" s="4" t="s">
        <v>5</v>
      </c>
      <c r="C37" s="3">
        <v>79</v>
      </c>
      <c r="D37" s="9">
        <f t="shared" si="3"/>
        <v>31.6</v>
      </c>
      <c r="E37" s="11">
        <v>84.6</v>
      </c>
      <c r="F37" s="9">
        <f aca="true" t="shared" si="5" ref="F37:F43">E37*60%</f>
        <v>50.76</v>
      </c>
      <c r="G37" s="9">
        <f t="shared" si="4"/>
        <v>82.36</v>
      </c>
    </row>
    <row r="38" spans="1:7" ht="21" customHeight="1">
      <c r="A38" s="3" t="s">
        <v>4</v>
      </c>
      <c r="B38" s="4" t="s">
        <v>9</v>
      </c>
      <c r="C38" s="3">
        <v>77</v>
      </c>
      <c r="D38" s="9">
        <f t="shared" si="3"/>
        <v>30.8</v>
      </c>
      <c r="E38" s="11">
        <v>83.6</v>
      </c>
      <c r="F38" s="9">
        <f t="shared" si="5"/>
        <v>50.16</v>
      </c>
      <c r="G38" s="9">
        <f t="shared" si="4"/>
        <v>80.96</v>
      </c>
    </row>
    <row r="39" spans="1:7" ht="21" customHeight="1">
      <c r="A39" s="3" t="s">
        <v>4</v>
      </c>
      <c r="B39" s="4" t="s">
        <v>17</v>
      </c>
      <c r="C39" s="3">
        <v>71</v>
      </c>
      <c r="D39" s="9">
        <f t="shared" si="3"/>
        <v>28.400000000000002</v>
      </c>
      <c r="E39" s="11">
        <v>86.2</v>
      </c>
      <c r="F39" s="9">
        <f t="shared" si="5"/>
        <v>51.72</v>
      </c>
      <c r="G39" s="9">
        <f t="shared" si="4"/>
        <v>80.12</v>
      </c>
    </row>
    <row r="40" spans="1:7" ht="21" customHeight="1">
      <c r="A40" s="3" t="s">
        <v>4</v>
      </c>
      <c r="B40" s="4" t="s">
        <v>7</v>
      </c>
      <c r="C40" s="3">
        <v>73</v>
      </c>
      <c r="D40" s="9">
        <f t="shared" si="3"/>
        <v>29.200000000000003</v>
      </c>
      <c r="E40" s="11">
        <v>83.4</v>
      </c>
      <c r="F40" s="9">
        <f t="shared" si="5"/>
        <v>50.04</v>
      </c>
      <c r="G40" s="9">
        <f t="shared" si="4"/>
        <v>79.24000000000001</v>
      </c>
    </row>
    <row r="41" spans="1:7" ht="21" customHeight="1">
      <c r="A41" s="3" t="s">
        <v>4</v>
      </c>
      <c r="B41" s="4" t="s">
        <v>15</v>
      </c>
      <c r="C41" s="3">
        <v>67</v>
      </c>
      <c r="D41" s="9">
        <f t="shared" si="3"/>
        <v>26.8</v>
      </c>
      <c r="E41" s="11">
        <v>85.8</v>
      </c>
      <c r="F41" s="9">
        <f t="shared" si="5"/>
        <v>51.48</v>
      </c>
      <c r="G41" s="9">
        <f t="shared" si="4"/>
        <v>78.28</v>
      </c>
    </row>
    <row r="42" spans="1:7" ht="21" customHeight="1">
      <c r="A42" s="3" t="s">
        <v>4</v>
      </c>
      <c r="B42" s="4" t="s">
        <v>11</v>
      </c>
      <c r="C42" s="3">
        <v>70</v>
      </c>
      <c r="D42" s="9">
        <f t="shared" si="3"/>
        <v>28</v>
      </c>
      <c r="E42" s="11">
        <v>83.6</v>
      </c>
      <c r="F42" s="9">
        <f t="shared" si="5"/>
        <v>50.16</v>
      </c>
      <c r="G42" s="9">
        <f t="shared" si="4"/>
        <v>78.16</v>
      </c>
    </row>
    <row r="43" spans="1:7" ht="21" customHeight="1" thickBot="1">
      <c r="A43" s="7" t="s">
        <v>4</v>
      </c>
      <c r="B43" s="6" t="s">
        <v>58</v>
      </c>
      <c r="C43" s="6">
        <v>68</v>
      </c>
      <c r="D43" s="13">
        <f t="shared" si="3"/>
        <v>27.200000000000003</v>
      </c>
      <c r="E43" s="16">
        <v>84.6</v>
      </c>
      <c r="F43" s="13">
        <f t="shared" si="5"/>
        <v>50.76</v>
      </c>
      <c r="G43" s="13">
        <f t="shared" si="4"/>
        <v>77.96000000000001</v>
      </c>
    </row>
    <row r="44" spans="1:7" ht="20.25" customHeight="1" thickTop="1">
      <c r="A44" s="8" t="s">
        <v>19</v>
      </c>
      <c r="B44" s="5" t="s">
        <v>20</v>
      </c>
      <c r="C44" s="8">
        <v>48</v>
      </c>
      <c r="D44" s="10">
        <f t="shared" si="0"/>
        <v>19.200000000000003</v>
      </c>
      <c r="E44" s="17" t="s">
        <v>69</v>
      </c>
      <c r="F44" s="10"/>
      <c r="G44" s="10">
        <f t="shared" si="1"/>
        <v>19.200000000000003</v>
      </c>
    </row>
    <row r="45" spans="1:7" ht="20.25" customHeight="1">
      <c r="A45" s="3" t="s">
        <v>19</v>
      </c>
      <c r="B45" s="4" t="s">
        <v>32</v>
      </c>
      <c r="C45" s="4">
        <v>57</v>
      </c>
      <c r="D45" s="9">
        <f t="shared" si="0"/>
        <v>22.8</v>
      </c>
      <c r="E45" s="11">
        <v>91.4</v>
      </c>
      <c r="F45" s="9">
        <f t="shared" si="2"/>
        <v>54.84</v>
      </c>
      <c r="G45" s="9">
        <f t="shared" si="1"/>
        <v>77.64</v>
      </c>
    </row>
    <row r="46" spans="1:7" ht="20.25" customHeight="1">
      <c r="A46" s="3" t="s">
        <v>19</v>
      </c>
      <c r="B46" s="4" t="s">
        <v>23</v>
      </c>
      <c r="C46" s="3">
        <v>50</v>
      </c>
      <c r="D46" s="9">
        <f t="shared" si="0"/>
        <v>20</v>
      </c>
      <c r="E46" s="11">
        <v>87.4</v>
      </c>
      <c r="F46" s="9">
        <f t="shared" si="2"/>
        <v>52.440000000000005</v>
      </c>
      <c r="G46" s="9">
        <f t="shared" si="1"/>
        <v>72.44</v>
      </c>
    </row>
    <row r="47" spans="1:7" ht="20.25" customHeight="1">
      <c r="A47" s="3" t="s">
        <v>19</v>
      </c>
      <c r="B47" s="4" t="s">
        <v>27</v>
      </c>
      <c r="C47" s="3">
        <v>49</v>
      </c>
      <c r="D47" s="9">
        <f t="shared" si="0"/>
        <v>19.6</v>
      </c>
      <c r="E47" s="11" t="s">
        <v>69</v>
      </c>
      <c r="F47" s="9"/>
      <c r="G47" s="9">
        <f t="shared" si="1"/>
        <v>19.6</v>
      </c>
    </row>
    <row r="48" spans="1:7" ht="20.25" customHeight="1">
      <c r="A48" s="3" t="s">
        <v>19</v>
      </c>
      <c r="B48" s="4" t="s">
        <v>34</v>
      </c>
      <c r="C48" s="4">
        <v>45</v>
      </c>
      <c r="D48" s="9">
        <f t="shared" si="0"/>
        <v>18</v>
      </c>
      <c r="E48" s="11">
        <v>87.1</v>
      </c>
      <c r="F48" s="9">
        <f t="shared" si="2"/>
        <v>52.26</v>
      </c>
      <c r="G48" s="9">
        <f t="shared" si="1"/>
        <v>70.25999999999999</v>
      </c>
    </row>
    <row r="49" spans="1:7" ht="20.25" customHeight="1" thickBot="1">
      <c r="A49" s="28" t="s">
        <v>19</v>
      </c>
      <c r="B49" s="6" t="s">
        <v>25</v>
      </c>
      <c r="C49" s="7">
        <v>44</v>
      </c>
      <c r="D49" s="13">
        <f t="shared" si="0"/>
        <v>17.6</v>
      </c>
      <c r="E49" s="16">
        <v>81.6</v>
      </c>
      <c r="F49" s="13">
        <f t="shared" si="2"/>
        <v>48.959999999999994</v>
      </c>
      <c r="G49" s="13">
        <f t="shared" si="1"/>
        <v>66.56</v>
      </c>
    </row>
    <row r="50" spans="1:7" ht="20.25" customHeight="1" thickTop="1">
      <c r="A50" s="3" t="s">
        <v>74</v>
      </c>
      <c r="B50" s="8" t="s">
        <v>75</v>
      </c>
      <c r="C50" s="8" t="s">
        <v>68</v>
      </c>
      <c r="D50" s="10"/>
      <c r="E50" s="17">
        <v>87.4</v>
      </c>
      <c r="F50" s="10"/>
      <c r="G50" s="17">
        <v>87.4</v>
      </c>
    </row>
    <row r="51" spans="1:7" ht="20.25" customHeight="1">
      <c r="A51" s="3" t="s">
        <v>74</v>
      </c>
      <c r="B51" s="3" t="s">
        <v>64</v>
      </c>
      <c r="C51" s="8" t="s">
        <v>68</v>
      </c>
      <c r="D51" s="9"/>
      <c r="E51" s="11">
        <v>80</v>
      </c>
      <c r="F51" s="9"/>
      <c r="G51" s="11">
        <v>80</v>
      </c>
    </row>
    <row r="52" spans="1:7" ht="20.25" customHeight="1">
      <c r="A52" s="3" t="s">
        <v>74</v>
      </c>
      <c r="B52" s="3" t="s">
        <v>65</v>
      </c>
      <c r="C52" s="8" t="s">
        <v>68</v>
      </c>
      <c r="D52" s="9"/>
      <c r="E52" s="11">
        <v>83.6</v>
      </c>
      <c r="F52" s="9"/>
      <c r="G52" s="11">
        <v>83.6</v>
      </c>
    </row>
    <row r="53" spans="1:7" ht="20.25" customHeight="1">
      <c r="A53" s="3" t="s">
        <v>37</v>
      </c>
      <c r="B53" s="5" t="s">
        <v>38</v>
      </c>
      <c r="C53" s="8">
        <v>84</v>
      </c>
      <c r="D53" s="10">
        <f t="shared" si="0"/>
        <v>33.6</v>
      </c>
      <c r="E53" s="11">
        <v>85.4</v>
      </c>
      <c r="F53" s="9">
        <f t="shared" si="2"/>
        <v>51.24</v>
      </c>
      <c r="G53" s="9">
        <f t="shared" si="1"/>
        <v>84.84</v>
      </c>
    </row>
    <row r="54" spans="1:7" ht="20.25" customHeight="1">
      <c r="A54" s="3" t="s">
        <v>37</v>
      </c>
      <c r="B54" s="4" t="s">
        <v>40</v>
      </c>
      <c r="C54" s="3">
        <v>86</v>
      </c>
      <c r="D54" s="9">
        <f t="shared" si="0"/>
        <v>34.4</v>
      </c>
      <c r="E54" s="11">
        <v>85</v>
      </c>
      <c r="F54" s="9">
        <f t="shared" si="2"/>
        <v>51</v>
      </c>
      <c r="G54" s="9">
        <f t="shared" si="1"/>
        <v>85.4</v>
      </c>
    </row>
    <row r="55" spans="1:7" ht="20.25" customHeight="1">
      <c r="A55" s="3" t="s">
        <v>37</v>
      </c>
      <c r="B55" s="4" t="s">
        <v>42</v>
      </c>
      <c r="C55" s="3">
        <v>88</v>
      </c>
      <c r="D55" s="9">
        <f t="shared" si="0"/>
        <v>35.2</v>
      </c>
      <c r="E55" s="11">
        <v>85.8</v>
      </c>
      <c r="F55" s="9">
        <f t="shared" si="2"/>
        <v>51.48</v>
      </c>
      <c r="G55" s="9">
        <f t="shared" si="1"/>
        <v>86.68</v>
      </c>
    </row>
    <row r="56" spans="1:7" ht="20.25" customHeight="1" thickBot="1">
      <c r="A56" s="7" t="s">
        <v>37</v>
      </c>
      <c r="B56" s="6" t="s">
        <v>44</v>
      </c>
      <c r="C56" s="7">
        <v>83</v>
      </c>
      <c r="D56" s="13">
        <f t="shared" si="0"/>
        <v>33.2</v>
      </c>
      <c r="E56" s="16">
        <v>86.2</v>
      </c>
      <c r="F56" s="13">
        <f t="shared" si="2"/>
        <v>51.72</v>
      </c>
      <c r="G56" s="13">
        <f t="shared" si="1"/>
        <v>84.92</v>
      </c>
    </row>
    <row r="57" spans="1:7" ht="20.25" customHeight="1" thickTop="1">
      <c r="A57" s="5" t="s">
        <v>46</v>
      </c>
      <c r="B57" s="5" t="s">
        <v>47</v>
      </c>
      <c r="C57" s="8">
        <v>56</v>
      </c>
      <c r="D57" s="10">
        <f t="shared" si="0"/>
        <v>22.400000000000002</v>
      </c>
      <c r="E57" s="17">
        <v>85</v>
      </c>
      <c r="F57" s="10">
        <f t="shared" si="2"/>
        <v>51</v>
      </c>
      <c r="G57" s="10">
        <f t="shared" si="1"/>
        <v>73.4</v>
      </c>
    </row>
    <row r="58" spans="1:7" ht="20.25" customHeight="1" thickBot="1">
      <c r="A58" s="6" t="s">
        <v>46</v>
      </c>
      <c r="B58" s="6" t="s">
        <v>50</v>
      </c>
      <c r="C58" s="6">
        <v>30</v>
      </c>
      <c r="D58" s="13">
        <f t="shared" si="0"/>
        <v>12</v>
      </c>
      <c r="E58" s="16">
        <v>81.4</v>
      </c>
      <c r="F58" s="13">
        <f t="shared" si="2"/>
        <v>48.84</v>
      </c>
      <c r="G58" s="13">
        <f t="shared" si="1"/>
        <v>60.84</v>
      </c>
    </row>
    <row r="59" spans="1:7" s="1" customFormat="1" ht="20.25" customHeight="1" thickTop="1">
      <c r="A59" s="19" t="s">
        <v>53</v>
      </c>
      <c r="B59" s="5" t="s">
        <v>55</v>
      </c>
      <c r="C59" s="5">
        <v>33</v>
      </c>
      <c r="D59" s="10">
        <f t="shared" si="0"/>
        <v>13.200000000000001</v>
      </c>
      <c r="E59" s="15">
        <v>81.8</v>
      </c>
      <c r="F59" s="10">
        <f t="shared" si="2"/>
        <v>49.08</v>
      </c>
      <c r="G59" s="10">
        <f t="shared" si="1"/>
        <v>62.28</v>
      </c>
    </row>
    <row r="60" spans="1:7" s="1" customFormat="1" ht="20.25" customHeight="1" thickBot="1">
      <c r="A60" s="20" t="s">
        <v>53</v>
      </c>
      <c r="B60" s="6" t="s">
        <v>57</v>
      </c>
      <c r="C60" s="6">
        <v>78</v>
      </c>
      <c r="D60" s="13">
        <f>C60*40%</f>
        <v>31.200000000000003</v>
      </c>
      <c r="E60" s="14">
        <v>87</v>
      </c>
      <c r="F60" s="13">
        <f>E60*60%</f>
        <v>52.199999999999996</v>
      </c>
      <c r="G60" s="13">
        <f>D60+F60</f>
        <v>83.4</v>
      </c>
    </row>
    <row r="61" spans="1:7" ht="24" customHeight="1" thickBot="1" thickTop="1">
      <c r="A61" s="21" t="s">
        <v>72</v>
      </c>
      <c r="B61" s="22" t="s">
        <v>73</v>
      </c>
      <c r="C61" s="21" t="s">
        <v>68</v>
      </c>
      <c r="D61" s="23"/>
      <c r="E61" s="24">
        <v>80.8</v>
      </c>
      <c r="F61" s="23"/>
      <c r="G61" s="23">
        <v>80.8</v>
      </c>
    </row>
    <row r="62" ht="14.25" customHeight="1" thickTop="1"/>
  </sheetData>
  <sheetProtection/>
  <mergeCells count="6">
    <mergeCell ref="A1:G1"/>
    <mergeCell ref="C2:D2"/>
    <mergeCell ref="E2:F2"/>
    <mergeCell ref="G2:G3"/>
    <mergeCell ref="A2:A3"/>
    <mergeCell ref="B2:B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2019-08-20T08:37:45Z</cp:lastPrinted>
  <dcterms:created xsi:type="dcterms:W3CDTF">2013-07-10T01:51:00Z</dcterms:created>
  <dcterms:modified xsi:type="dcterms:W3CDTF">2019-08-21T02:39:38Z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