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Sheet1!$A$2:$L$15</definedName>
    <definedName name="_GoBack" localSheetId="0">Sheet1!$G$7</definedName>
  </definedNames>
  <calcPr calcId="144525"/>
</workbook>
</file>

<file path=xl/sharedStrings.xml><?xml version="1.0" encoding="utf-8"?>
<sst xmlns="http://schemas.openxmlformats.org/spreadsheetml/2006/main" count="82" uniqueCount="52">
  <si>
    <t>利州区2019年公开考调区委办工作人员总成绩及入闱体检人员名单</t>
  </si>
  <si>
    <t>序号</t>
  </si>
  <si>
    <t>姓名</t>
  </si>
  <si>
    <t>性别</t>
  </si>
  <si>
    <t>身份证号码</t>
  </si>
  <si>
    <t>政治面貌</t>
  </si>
  <si>
    <t>学历</t>
  </si>
  <si>
    <t>现工作单位</t>
  </si>
  <si>
    <t>笔试成绩</t>
  </si>
  <si>
    <t>面试成绩</t>
  </si>
  <si>
    <t>总成绩</t>
  </si>
  <si>
    <t>名次</t>
  </si>
  <si>
    <t>备注</t>
  </si>
  <si>
    <t>王彦斌</t>
  </si>
  <si>
    <t>女</t>
  </si>
  <si>
    <t>中共党员</t>
  </si>
  <si>
    <t>乐山师范学院 英语专业</t>
  </si>
  <si>
    <t>青川县城乡居民保险局科员</t>
  </si>
  <si>
    <t>入闱体检</t>
  </si>
  <si>
    <t>张  洲</t>
  </si>
  <si>
    <t>男</t>
  </si>
  <si>
    <t>西安科技大学测绘工程专业</t>
  </si>
  <si>
    <t>青川县委办公室科员</t>
  </si>
  <si>
    <t>李新仁</t>
  </si>
  <si>
    <t>西昌学院行政管理专业</t>
  </si>
  <si>
    <t>青川县政府办公室科员</t>
  </si>
  <si>
    <t>刘  韬</t>
  </si>
  <si>
    <t>西南交通大学通信工程专业</t>
  </si>
  <si>
    <t>大石镇科员</t>
  </si>
  <si>
    <t>自愿放弃</t>
  </si>
  <si>
    <t>杨常敏</t>
  </si>
  <si>
    <t>四川警察学院行政管理专业</t>
  </si>
  <si>
    <t>苍溪县五龙镇科员</t>
  </si>
  <si>
    <t>王利红</t>
  </si>
  <si>
    <t>甘肃政法大学行政管理专业</t>
  </si>
  <si>
    <t>青海省西宁市湟源县日月藏族乡科员</t>
  </si>
  <si>
    <t>替补入闱体检</t>
  </si>
  <si>
    <t>曲阜师范大学音乐学专业</t>
  </si>
  <si>
    <t>苍溪县黄猫乡党政办主任</t>
  </si>
  <si>
    <t>四川师范大学对外汉语专业</t>
  </si>
  <si>
    <t>青川县残联科员</t>
  </si>
  <si>
    <t>川北医学院公共事业管理专业</t>
  </si>
  <si>
    <t>会理县商务经济合作和外事局副主任科员、商务股股长</t>
  </si>
  <si>
    <t>缺考</t>
  </si>
  <si>
    <t>西华师范大学物理学（师范）专业</t>
  </si>
  <si>
    <t>剑阁县人大常委会办公室科员</t>
  </si>
  <si>
    <t>成都大学护理学专业</t>
  </si>
  <si>
    <t>青川县卫计执法大队副大队长</t>
  </si>
  <si>
    <t>四川外国语大学新闻学专业</t>
  </si>
  <si>
    <t>青川县委宣传部新闻外宣股股长</t>
  </si>
  <si>
    <t>四川大学金属材料工程专业</t>
  </si>
  <si>
    <t>剑阁团县委办公室主任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</si>
</sst>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ahoma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8" borderId="13" applyNumberFormat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51082319900614550X</v>
          </cell>
        </row>
        <row r="2">
          <cell r="A2" t="str">
            <v>622322199008230437</v>
          </cell>
        </row>
        <row r="3">
          <cell r="A3" t="str">
            <v>510802199208180109</v>
          </cell>
        </row>
        <row r="4">
          <cell r="A4" t="str">
            <v>513426199001122229</v>
          </cell>
        </row>
        <row r="5">
          <cell r="A5" t="str">
            <v>510823199208207254</v>
          </cell>
        </row>
        <row r="6">
          <cell r="A6" t="str">
            <v>513021199411214675</v>
          </cell>
        </row>
        <row r="7">
          <cell r="A7" t="str">
            <v>622626199409107642</v>
          </cell>
        </row>
        <row r="8">
          <cell r="A8" t="str">
            <v>510822199010290025</v>
          </cell>
        </row>
        <row r="9">
          <cell r="A9" t="str">
            <v>51081219890819477X</v>
          </cell>
        </row>
        <row r="10">
          <cell r="A10" t="str">
            <v>510812199111146329</v>
          </cell>
        </row>
        <row r="11">
          <cell r="A11" t="str">
            <v>510823199106256063</v>
          </cell>
        </row>
        <row r="12">
          <cell r="A12" t="str">
            <v>612301198909240511</v>
          </cell>
        </row>
        <row r="13">
          <cell r="A13" t="str">
            <v>510824199008268374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1" sqref="A1:L1"/>
    </sheetView>
  </sheetViews>
  <sheetFormatPr defaultColWidth="9" defaultRowHeight="14.25"/>
  <cols>
    <col min="1" max="1" width="5.4" style="1" customWidth="1"/>
    <col min="2" max="2" width="6.9" style="1" customWidth="1"/>
    <col min="3" max="3" width="5.1" style="1" customWidth="1"/>
    <col min="4" max="4" width="17.6" style="2" customWidth="1"/>
    <col min="5" max="5" width="8.8" style="1"/>
    <col min="6" max="6" width="15.3" style="1" customWidth="1"/>
    <col min="7" max="7" width="14" style="1" customWidth="1"/>
    <col min="8" max="11" width="8.8" style="1"/>
    <col min="12" max="12" width="14.25" style="1" customWidth="1"/>
    <col min="13" max="16384" width="8.8" style="1"/>
  </cols>
  <sheetData>
    <row r="1" ht="31.2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</row>
    <row r="2" ht="31.2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31.2" customHeight="1" spans="1:12">
      <c r="A3" s="7">
        <v>1</v>
      </c>
      <c r="B3" s="7" t="s">
        <v>13</v>
      </c>
      <c r="C3" s="8" t="s">
        <v>14</v>
      </c>
      <c r="D3" s="9" t="str">
        <f>REPLACE([1]Sheet1!A8,9,6,"******")</f>
        <v>51082219******0025</v>
      </c>
      <c r="E3" s="7" t="s">
        <v>15</v>
      </c>
      <c r="F3" s="7" t="s">
        <v>16</v>
      </c>
      <c r="G3" s="8" t="s">
        <v>17</v>
      </c>
      <c r="H3" s="7">
        <v>67.8</v>
      </c>
      <c r="I3" s="7">
        <v>83.67</v>
      </c>
      <c r="J3" s="7">
        <f t="shared" ref="J3:J15" si="0">H3+I3</f>
        <v>151.47</v>
      </c>
      <c r="K3" s="7">
        <v>1</v>
      </c>
      <c r="L3" s="12" t="s">
        <v>18</v>
      </c>
    </row>
    <row r="4" ht="31.2" customHeight="1" spans="1:12">
      <c r="A4" s="7">
        <v>2</v>
      </c>
      <c r="B4" s="7" t="s">
        <v>19</v>
      </c>
      <c r="C4" s="8" t="s">
        <v>20</v>
      </c>
      <c r="D4" s="9" t="str">
        <f>REPLACE([1]Sheet1!A12,9,6,"******")</f>
        <v>61230119******0511</v>
      </c>
      <c r="E4" s="7" t="s">
        <v>15</v>
      </c>
      <c r="F4" s="7" t="s">
        <v>21</v>
      </c>
      <c r="G4" s="8" t="s">
        <v>22</v>
      </c>
      <c r="H4" s="7">
        <v>69.8</v>
      </c>
      <c r="I4" s="7">
        <v>81</v>
      </c>
      <c r="J4" s="7">
        <f t="shared" si="0"/>
        <v>150.8</v>
      </c>
      <c r="K4" s="7">
        <v>2</v>
      </c>
      <c r="L4" s="12" t="s">
        <v>18</v>
      </c>
    </row>
    <row r="5" ht="31.2" customHeight="1" spans="1:12">
      <c r="A5" s="7">
        <v>3</v>
      </c>
      <c r="B5" s="10" t="s">
        <v>23</v>
      </c>
      <c r="C5" s="8" t="s">
        <v>20</v>
      </c>
      <c r="D5" s="9" t="str">
        <f>REPLACE([1]Sheet1!A2,9,6,"******")</f>
        <v>62232219******0437</v>
      </c>
      <c r="E5" s="7" t="s">
        <v>15</v>
      </c>
      <c r="F5" s="8" t="s">
        <v>24</v>
      </c>
      <c r="G5" s="8" t="s">
        <v>25</v>
      </c>
      <c r="H5" s="7">
        <v>65.3</v>
      </c>
      <c r="I5" s="7">
        <v>80.33</v>
      </c>
      <c r="J5" s="7">
        <f t="shared" si="0"/>
        <v>145.63</v>
      </c>
      <c r="K5" s="7">
        <v>3</v>
      </c>
      <c r="L5" s="12" t="s">
        <v>18</v>
      </c>
    </row>
    <row r="6" ht="31.2" customHeight="1" spans="1:12">
      <c r="A6" s="7">
        <v>4</v>
      </c>
      <c r="B6" s="10" t="s">
        <v>26</v>
      </c>
      <c r="C6" s="8" t="s">
        <v>14</v>
      </c>
      <c r="D6" s="9" t="str">
        <f>REPLACE([1]Sheet1!A3,9,6,"******")</f>
        <v>51080219******0109</v>
      </c>
      <c r="E6" s="7" t="s">
        <v>15</v>
      </c>
      <c r="F6" s="8" t="s">
        <v>27</v>
      </c>
      <c r="G6" s="8" t="s">
        <v>28</v>
      </c>
      <c r="H6" s="7">
        <v>62.9</v>
      </c>
      <c r="I6" s="7">
        <v>77.67</v>
      </c>
      <c r="J6" s="7">
        <f t="shared" si="0"/>
        <v>140.57</v>
      </c>
      <c r="K6" s="7">
        <v>4</v>
      </c>
      <c r="L6" s="12" t="s">
        <v>29</v>
      </c>
    </row>
    <row r="7" ht="31.2" customHeight="1" spans="1:12">
      <c r="A7" s="7">
        <v>5</v>
      </c>
      <c r="B7" s="7" t="s">
        <v>30</v>
      </c>
      <c r="C7" s="8" t="s">
        <v>14</v>
      </c>
      <c r="D7" s="9" t="str">
        <f>REPLACE([1]Sheet1!A10,9,6,"******")</f>
        <v>51081219******6329</v>
      </c>
      <c r="E7" s="7" t="s">
        <v>15</v>
      </c>
      <c r="F7" s="7" t="s">
        <v>31</v>
      </c>
      <c r="G7" s="8" t="s">
        <v>32</v>
      </c>
      <c r="H7" s="7">
        <v>62.8</v>
      </c>
      <c r="I7" s="7">
        <v>77.33</v>
      </c>
      <c r="J7" s="7">
        <f t="shared" si="0"/>
        <v>140.13</v>
      </c>
      <c r="K7" s="7">
        <v>5</v>
      </c>
      <c r="L7" s="12" t="s">
        <v>29</v>
      </c>
    </row>
    <row r="8" ht="52.2" customHeight="1" spans="1:12">
      <c r="A8" s="7">
        <v>6</v>
      </c>
      <c r="B8" s="7" t="s">
        <v>33</v>
      </c>
      <c r="C8" s="8" t="s">
        <v>14</v>
      </c>
      <c r="D8" s="9" t="str">
        <f>REPLACE([1]Sheet1!A7,9,6,"******")</f>
        <v>62262619******7642</v>
      </c>
      <c r="E8" s="7" t="s">
        <v>15</v>
      </c>
      <c r="F8" s="7" t="s">
        <v>34</v>
      </c>
      <c r="G8" s="8" t="s">
        <v>35</v>
      </c>
      <c r="H8" s="7">
        <v>60.8</v>
      </c>
      <c r="I8" s="7">
        <v>76.67</v>
      </c>
      <c r="J8" s="7">
        <f t="shared" si="0"/>
        <v>137.47</v>
      </c>
      <c r="K8" s="7">
        <v>6</v>
      </c>
      <c r="L8" s="12" t="s">
        <v>36</v>
      </c>
    </row>
    <row r="9" ht="31.2" customHeight="1" spans="1:12">
      <c r="A9" s="7">
        <v>7</v>
      </c>
      <c r="B9" s="7"/>
      <c r="C9" s="8" t="s">
        <v>20</v>
      </c>
      <c r="D9" s="9" t="str">
        <f>REPLACE([1]Sheet1!A9,9,6,"******")</f>
        <v>51081219******477X</v>
      </c>
      <c r="E9" s="7" t="s">
        <v>15</v>
      </c>
      <c r="F9" s="7" t="s">
        <v>37</v>
      </c>
      <c r="G9" s="8" t="s">
        <v>38</v>
      </c>
      <c r="H9" s="7">
        <v>46.5</v>
      </c>
      <c r="I9" s="7">
        <v>85.67</v>
      </c>
      <c r="J9" s="7">
        <f t="shared" si="0"/>
        <v>132.17</v>
      </c>
      <c r="K9" s="7">
        <v>7</v>
      </c>
      <c r="L9" s="7"/>
    </row>
    <row r="10" ht="31.2" customHeight="1" spans="1:12">
      <c r="A10" s="7">
        <v>8</v>
      </c>
      <c r="B10" s="8"/>
      <c r="C10" s="8" t="s">
        <v>14</v>
      </c>
      <c r="D10" s="9" t="str">
        <f>REPLACE([1]Sheet1!A1,9,6,"******")</f>
        <v>51082319******550X</v>
      </c>
      <c r="E10" s="7" t="s">
        <v>15</v>
      </c>
      <c r="F10" s="7" t="s">
        <v>39</v>
      </c>
      <c r="G10" s="8" t="s">
        <v>40</v>
      </c>
      <c r="H10" s="7">
        <v>51.7</v>
      </c>
      <c r="I10" s="7">
        <v>71</v>
      </c>
      <c r="J10" s="7">
        <f t="shared" si="0"/>
        <v>122.7</v>
      </c>
      <c r="K10" s="7">
        <v>8</v>
      </c>
      <c r="L10" s="7"/>
    </row>
    <row r="11" ht="60" customHeight="1" spans="1:12">
      <c r="A11" s="7">
        <v>9</v>
      </c>
      <c r="B11" s="7"/>
      <c r="C11" s="8" t="s">
        <v>14</v>
      </c>
      <c r="D11" s="9" t="str">
        <f>REPLACE([1]Sheet1!A4,9,6,"******")</f>
        <v>51342619******2229</v>
      </c>
      <c r="E11" s="7" t="s">
        <v>15</v>
      </c>
      <c r="F11" s="8" t="s">
        <v>41</v>
      </c>
      <c r="G11" s="8" t="s">
        <v>42</v>
      </c>
      <c r="H11" s="7"/>
      <c r="I11" s="7"/>
      <c r="J11" s="7" t="s">
        <v>43</v>
      </c>
      <c r="K11" s="7"/>
      <c r="L11" s="7"/>
    </row>
    <row r="12" ht="49.2" customHeight="1" spans="1:12">
      <c r="A12" s="7">
        <v>10</v>
      </c>
      <c r="B12" s="7"/>
      <c r="C12" s="8" t="s">
        <v>20</v>
      </c>
      <c r="D12" s="9" t="str">
        <f>REPLACE([1]Sheet1!A5,9,6,"******")</f>
        <v>51082319******7254</v>
      </c>
      <c r="E12" s="7" t="s">
        <v>15</v>
      </c>
      <c r="F12" s="7" t="s">
        <v>44</v>
      </c>
      <c r="G12" s="8" t="s">
        <v>45</v>
      </c>
      <c r="H12" s="7"/>
      <c r="I12" s="7"/>
      <c r="J12" s="7" t="s">
        <v>43</v>
      </c>
      <c r="K12" s="7"/>
      <c r="L12" s="7"/>
    </row>
    <row r="13" ht="51" customHeight="1" spans="1:12">
      <c r="A13" s="7">
        <v>11</v>
      </c>
      <c r="B13" s="7"/>
      <c r="C13" s="8" t="s">
        <v>20</v>
      </c>
      <c r="D13" s="9" t="str">
        <f>REPLACE([1]Sheet1!A6,9,6,"******")</f>
        <v>51302119******4675</v>
      </c>
      <c r="E13" s="7" t="s">
        <v>15</v>
      </c>
      <c r="F13" s="7" t="s">
        <v>46</v>
      </c>
      <c r="G13" s="8" t="s">
        <v>47</v>
      </c>
      <c r="H13" s="7"/>
      <c r="I13" s="7"/>
      <c r="J13" s="7" t="s">
        <v>43</v>
      </c>
      <c r="K13" s="7"/>
      <c r="L13" s="7"/>
    </row>
    <row r="14" ht="46.2" customHeight="1" spans="1:12">
      <c r="A14" s="7">
        <v>12</v>
      </c>
      <c r="B14" s="7"/>
      <c r="C14" s="8" t="s">
        <v>14</v>
      </c>
      <c r="D14" s="9" t="str">
        <f>REPLACE([1]Sheet1!A11,9,6,"******")</f>
        <v>51082319******6063</v>
      </c>
      <c r="E14" s="7" t="s">
        <v>15</v>
      </c>
      <c r="F14" s="7" t="s">
        <v>48</v>
      </c>
      <c r="G14" s="8" t="s">
        <v>49</v>
      </c>
      <c r="H14" s="7"/>
      <c r="I14" s="7"/>
      <c r="J14" s="7" t="s">
        <v>43</v>
      </c>
      <c r="K14" s="7"/>
      <c r="L14" s="7"/>
    </row>
    <row r="15" ht="31.2" customHeight="1" spans="1:12">
      <c r="A15" s="7">
        <v>13</v>
      </c>
      <c r="B15" s="7"/>
      <c r="C15" s="8" t="s">
        <v>20</v>
      </c>
      <c r="D15" s="9" t="str">
        <f>REPLACE([1]Sheet1!A13,9,6,"******")</f>
        <v>51082419******8374</v>
      </c>
      <c r="E15" s="7" t="s">
        <v>15</v>
      </c>
      <c r="F15" s="7" t="s">
        <v>50</v>
      </c>
      <c r="G15" s="8" t="s">
        <v>51</v>
      </c>
      <c r="H15" s="7"/>
      <c r="I15" s="7"/>
      <c r="J15" s="7" t="s">
        <v>43</v>
      </c>
      <c r="K15" s="7"/>
      <c r="L15" s="7"/>
    </row>
  </sheetData>
  <autoFilter ref="A2:L15">
    <sortState ref="A2:L15">
      <sortCondition ref="J2:J15" descending="1"/>
    </sortState>
    <extLst/>
  </autoFilter>
  <mergeCells count="1">
    <mergeCell ref="A1:L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</cp:lastModifiedBy>
  <dcterms:created xsi:type="dcterms:W3CDTF">2019-08-18T01:24:00Z</dcterms:created>
  <cp:lastPrinted>2019-08-18T08:44:00Z</cp:lastPrinted>
  <dcterms:modified xsi:type="dcterms:W3CDTF">2019-08-19T10:43:40Z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